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0" windowWidth="11115" windowHeight="5085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<sst xmlns="http://schemas.openxmlformats.org/spreadsheetml/2006/main" count="327" uniqueCount="55">
  <si>
    <t>ST</t>
  </si>
  <si>
    <t xml:space="preserve">LT </t>
  </si>
  <si>
    <t xml:space="preserve">TH </t>
  </si>
  <si>
    <t>TC</t>
  </si>
  <si>
    <t>S</t>
  </si>
  <si>
    <t>C</t>
  </si>
  <si>
    <t xml:space="preserve"> </t>
  </si>
  <si>
    <t>GV</t>
  </si>
  <si>
    <t xml:space="preserve"> - WEB, Thông báo HSSV;</t>
  </si>
  <si>
    <t>Môn</t>
  </si>
  <si>
    <t>Buổi</t>
  </si>
  <si>
    <t>Thứ 2</t>
  </si>
  <si>
    <t>Thứ 3</t>
  </si>
  <si>
    <t>Thứ 4</t>
  </si>
  <si>
    <t>Thứ 5</t>
  </si>
  <si>
    <t>Thứ 6</t>
  </si>
  <si>
    <t>Đã học</t>
  </si>
  <si>
    <t>Số giờ TKB</t>
  </si>
  <si>
    <t>Còn lại</t>
  </si>
  <si>
    <t>Tổng số giờ MH</t>
  </si>
  <si>
    <t xml:space="preserve">Ghi chú: </t>
  </si>
  <si>
    <t>- Giáo viên nào đi công tác đột xuất, đề nghị Khoa chủ động bố trí GV khác dạy thay và báo phòng Đào tạo để theo dõi.</t>
  </si>
  <si>
    <t>Nơi nhận:</t>
  </si>
  <si>
    <t>CỘNG HÒA XÃ HỘI CHỦ NGHĨA VIỆT NAM</t>
  </si>
  <si>
    <t>Độc lập - Tự do - Hạnh phúc</t>
  </si>
  <si>
    <t>KT. GIÁM ĐỐC</t>
  </si>
  <si>
    <t>PHÓ GIÁM ĐỐC</t>
  </si>
  <si>
    <t>TRƯỜNG CAO ĐẲNG ĐƯỜNG SẮT</t>
  </si>
  <si>
    <t>PHÂN HIỆU PHÍA NAM</t>
  </si>
  <si>
    <t xml:space="preserve">-  Học sinh chào cờ vào các buổi thứ 2 của tuần đầu trong tháng </t>
  </si>
  <si>
    <t xml:space="preserve"> - Sổ trực GS; Lưu ĐT.</t>
  </si>
  <si>
    <t>.</t>
  </si>
  <si>
    <t/>
  </si>
  <si>
    <t>Học tại phòng: P.206; Mô hình ĐS</t>
  </si>
  <si>
    <t>Nghiệp vụ ghép nối đầu máy toa xe</t>
  </si>
  <si>
    <t>NV gác ghi</t>
  </si>
  <si>
    <t>Cô Tâm</t>
  </si>
  <si>
    <t>Nghiệp vụ gác ghi</t>
  </si>
  <si>
    <t xml:space="preserve"> PHÒNG ĐÀO TẠO</t>
  </si>
  <si>
    <t xml:space="preserve">   Trương Thành Trung</t>
  </si>
  <si>
    <t>Thầy Khánh</t>
  </si>
  <si>
    <t>Thực tập gác ghi</t>
  </si>
  <si>
    <t>Thực tập Nghiệp vụ ghép nối đầu máy toa xe</t>
  </si>
  <si>
    <t xml:space="preserve">          Nguyễn Trường Thạo</t>
  </si>
  <si>
    <t>Lớp K55 - Sơ cấp Gác ghi ghép nối đầu máy toa xe 1(PN)</t>
  </si>
  <si>
    <t xml:space="preserve">Áp dụng từ ngày 27/02/2023 đến ngày 04/03/2023 (1 tuần). </t>
  </si>
  <si>
    <t xml:space="preserve">Áp dụng từ ngày 03/04/2023 đến ngày 22/04/2023 (3 tuần). </t>
  </si>
  <si>
    <t>Áp dụng từ ngày 20/03/2023 đến ngày 25/03/2023 (1 tuần). Tuần từ ngày 27/03 - 01/04/2023 KTHM: GQTNGT ĐS, NV Gác ghi, NVGNĐMTX</t>
  </si>
  <si>
    <t xml:space="preserve">Áp dụng từ ngày 24/04/2022 đến ngày 13/05/2023 (3 tuần). </t>
  </si>
  <si>
    <t xml:space="preserve">Áp dụng từ ngày 06/03/2023 đến ngày 11/03/2023 (1 tuần). </t>
  </si>
  <si>
    <t xml:space="preserve">Áp dụng từ ngày 13/03/2023 đến ngày 18/03/2023 (1 tuần). </t>
  </si>
  <si>
    <t>Bình Dương, ngày 20 tháng 02 năm 2023</t>
  </si>
  <si>
    <t xml:space="preserve"> THỜI KHÓA BIỂU ĐIỀU CHỈNH NGÀY 30/01/2023, TỪ 27/02/2023</t>
  </si>
  <si>
    <t>Ôn tập</t>
  </si>
  <si>
    <t>-  Các ngày 28/02 và  01,02,03/03. TKB buổi chiều bắt đầu học từ 14h00.</t>
  </si>
</sst>
</file>

<file path=xl/styles.xml><?xml version="1.0" encoding="utf-8"?>
<styleSheet xmlns="http://schemas.openxmlformats.org/spreadsheetml/2006/main">
  <numFmts count="2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VNĐ&quot;;\-#,##0\ &quot;VNĐ&quot;"/>
    <numFmt numFmtId="173" formatCode="#,##0\ &quot;VNĐ&quot;;[Red]\-#,##0\ &quot;VNĐ&quot;"/>
    <numFmt numFmtId="174" formatCode="#,##0.00\ &quot;VNĐ&quot;;\-#,##0.00\ &quot;VNĐ&quot;"/>
    <numFmt numFmtId="175" formatCode="#,##0.00\ &quot;VNĐ&quot;;[Red]\-#,##0.00\ &quot;VNĐ&quot;"/>
    <numFmt numFmtId="176" formatCode="_-* #,##0\ &quot;VNĐ&quot;_-;\-* #,##0\ &quot;VNĐ&quot;_-;_-* &quot;-&quot;\ &quot;VNĐ&quot;_-;_-@_-"/>
    <numFmt numFmtId="177" formatCode="_-* #,##0\ _V_N_Đ_-;\-* #,##0\ _V_N_Đ_-;_-* &quot;-&quot;\ _V_N_Đ_-;_-@_-"/>
    <numFmt numFmtId="178" formatCode="_-* #,##0.00\ &quot;VNĐ&quot;_-;\-* #,##0.00\ &quot;VNĐ&quot;_-;_-* &quot;-&quot;??\ &quot;VNĐ&quot;_-;_-@_-"/>
    <numFmt numFmtId="179" formatCode="_-* #,##0.00\ _V_N_Đ_-;\-* #,##0.00\ _V_N_Đ_-;_-* &quot;-&quot;??\ _V_N_Đ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5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7"/>
      <name val="Times New Roman"/>
      <family val="1"/>
    </font>
    <font>
      <b/>
      <u val="single"/>
      <sz val="11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b/>
      <i/>
      <u val="single"/>
      <sz val="10"/>
      <name val="Times New Roman"/>
      <family val="1"/>
    </font>
    <font>
      <i/>
      <sz val="13"/>
      <name val="Times New Roman"/>
      <family val="1"/>
    </font>
    <font>
      <sz val="16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56"/>
      <name val="Arial"/>
      <family val="2"/>
    </font>
    <font>
      <sz val="7"/>
      <color indexed="10"/>
      <name val="Times New Roman"/>
      <family val="1"/>
    </font>
    <font>
      <sz val="11"/>
      <color indexed="30"/>
      <name val="Arial"/>
      <family val="2"/>
    </font>
    <font>
      <sz val="11"/>
      <color indexed="40"/>
      <name val="Arial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rgb="FF002060"/>
      <name val="Arial"/>
      <family val="2"/>
    </font>
    <font>
      <sz val="7"/>
      <color rgb="FFFF0000"/>
      <name val="Times New Roman"/>
      <family val="1"/>
    </font>
    <font>
      <sz val="11"/>
      <color rgb="FF0070C0"/>
      <name val="Arial"/>
      <family val="2"/>
    </font>
    <font>
      <sz val="11"/>
      <color rgb="FF00B0F0"/>
      <name val="Arial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28" borderId="2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66" fillId="0" borderId="0" xfId="0" applyFont="1" applyAlignment="1">
      <alignment/>
    </xf>
    <xf numFmtId="0" fontId="67" fillId="0" borderId="10" xfId="0" applyFont="1" applyBorder="1" applyAlignment="1">
      <alignment horizontal="center" vertical="center" wrapText="1"/>
    </xf>
    <xf numFmtId="0" fontId="68" fillId="0" borderId="10" xfId="0" applyNumberFormat="1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9" fillId="0" borderId="0" xfId="0" applyFont="1" applyAlignment="1">
      <alignment/>
    </xf>
    <xf numFmtId="0" fontId="14" fillId="0" borderId="0" xfId="0" applyFont="1" applyFill="1" applyAlignment="1">
      <alignment horizontal="center"/>
    </xf>
    <xf numFmtId="0" fontId="70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1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49" fontId="15" fillId="0" borderId="0" xfId="0" applyNumberFormat="1" applyFont="1" applyFill="1" applyAlignment="1" quotePrefix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Fill="1" applyBorder="1" applyAlignment="1">
      <alignment vertical="center"/>
    </xf>
    <xf numFmtId="0" fontId="18" fillId="0" borderId="0" xfId="0" applyFont="1" applyFill="1" applyAlignment="1">
      <alignment/>
    </xf>
    <xf numFmtId="0" fontId="72" fillId="0" borderId="0" xfId="0" applyFont="1" applyAlignment="1">
      <alignment/>
    </xf>
    <xf numFmtId="0" fontId="19" fillId="0" borderId="0" xfId="0" applyFont="1" applyFill="1" applyAlignment="1" quotePrefix="1">
      <alignment/>
    </xf>
    <xf numFmtId="0" fontId="11" fillId="0" borderId="0" xfId="0" applyFont="1" applyFill="1" applyAlignment="1">
      <alignment horizontal="center"/>
    </xf>
    <xf numFmtId="0" fontId="2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7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/>
    </xf>
    <xf numFmtId="0" fontId="7" fillId="35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center" vertical="center" wrapText="1"/>
    </xf>
    <xf numFmtId="0" fontId="73" fillId="0" borderId="13" xfId="0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 vertical="center" wrapText="1"/>
    </xf>
    <xf numFmtId="0" fontId="74" fillId="0" borderId="12" xfId="0" applyFont="1" applyFill="1" applyBorder="1" applyAlignment="1">
      <alignment horizontal="center" vertical="center" wrapText="1"/>
    </xf>
    <xf numFmtId="0" fontId="74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6" fillId="33" borderId="0" xfId="0" applyFont="1" applyFill="1" applyAlignment="1" quotePrefix="1">
      <alignment horizontal="left"/>
    </xf>
    <xf numFmtId="0" fontId="6" fillId="33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72390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" name="Straight Connector 4"/>
        <xdr:cNvSpPr>
          <a:spLocks/>
        </xdr:cNvSpPr>
      </xdr:nvSpPr>
      <xdr:spPr>
        <a:xfrm>
          <a:off x="72390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" name="Straight Connector 6"/>
        <xdr:cNvSpPr>
          <a:spLocks/>
        </xdr:cNvSpPr>
      </xdr:nvSpPr>
      <xdr:spPr>
        <a:xfrm>
          <a:off x="72390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" name="Straight Connector 8"/>
        <xdr:cNvSpPr>
          <a:spLocks/>
        </xdr:cNvSpPr>
      </xdr:nvSpPr>
      <xdr:spPr>
        <a:xfrm>
          <a:off x="72390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" name="Straight Connector 10"/>
        <xdr:cNvSpPr>
          <a:spLocks/>
        </xdr:cNvSpPr>
      </xdr:nvSpPr>
      <xdr:spPr>
        <a:xfrm>
          <a:off x="72390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" name="Straight Connector 12"/>
        <xdr:cNvSpPr>
          <a:spLocks/>
        </xdr:cNvSpPr>
      </xdr:nvSpPr>
      <xdr:spPr>
        <a:xfrm>
          <a:off x="72390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" name="Straight Connector 14"/>
        <xdr:cNvSpPr>
          <a:spLocks/>
        </xdr:cNvSpPr>
      </xdr:nvSpPr>
      <xdr:spPr>
        <a:xfrm>
          <a:off x="72390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" name="Straight Connector 16"/>
        <xdr:cNvSpPr>
          <a:spLocks/>
        </xdr:cNvSpPr>
      </xdr:nvSpPr>
      <xdr:spPr>
        <a:xfrm>
          <a:off x="72390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" name="Straight Connector 18"/>
        <xdr:cNvSpPr>
          <a:spLocks/>
        </xdr:cNvSpPr>
      </xdr:nvSpPr>
      <xdr:spPr>
        <a:xfrm>
          <a:off x="72390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" name="Straight Connector 20"/>
        <xdr:cNvSpPr>
          <a:spLocks/>
        </xdr:cNvSpPr>
      </xdr:nvSpPr>
      <xdr:spPr>
        <a:xfrm>
          <a:off x="72390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" name="Straight Connector 22"/>
        <xdr:cNvSpPr>
          <a:spLocks/>
        </xdr:cNvSpPr>
      </xdr:nvSpPr>
      <xdr:spPr>
        <a:xfrm>
          <a:off x="72390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2</xdr:row>
      <xdr:rowOff>47625</xdr:rowOff>
    </xdr:from>
    <xdr:to>
      <xdr:col>5</xdr:col>
      <xdr:colOff>152400</xdr:colOff>
      <xdr:row>2</xdr:row>
      <xdr:rowOff>47625</xdr:rowOff>
    </xdr:to>
    <xdr:sp>
      <xdr:nvSpPr>
        <xdr:cNvPr id="12" name="Straight Connector 23"/>
        <xdr:cNvSpPr>
          <a:spLocks/>
        </xdr:cNvSpPr>
      </xdr:nvSpPr>
      <xdr:spPr>
        <a:xfrm>
          <a:off x="14668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" name="Straight Connector 24"/>
        <xdr:cNvSpPr>
          <a:spLocks/>
        </xdr:cNvSpPr>
      </xdr:nvSpPr>
      <xdr:spPr>
        <a:xfrm>
          <a:off x="72390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" name="Straight Connector 15"/>
        <xdr:cNvSpPr>
          <a:spLocks/>
        </xdr:cNvSpPr>
      </xdr:nvSpPr>
      <xdr:spPr>
        <a:xfrm>
          <a:off x="72390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" name="Straight Connector 17"/>
        <xdr:cNvSpPr>
          <a:spLocks/>
        </xdr:cNvSpPr>
      </xdr:nvSpPr>
      <xdr:spPr>
        <a:xfrm>
          <a:off x="72390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" name="Straight Connector 19"/>
        <xdr:cNvSpPr>
          <a:spLocks/>
        </xdr:cNvSpPr>
      </xdr:nvSpPr>
      <xdr:spPr>
        <a:xfrm>
          <a:off x="72390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" name="Straight Connector 21"/>
        <xdr:cNvSpPr>
          <a:spLocks/>
        </xdr:cNvSpPr>
      </xdr:nvSpPr>
      <xdr:spPr>
        <a:xfrm>
          <a:off x="72390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" name="Straight Connector 25"/>
        <xdr:cNvSpPr>
          <a:spLocks/>
        </xdr:cNvSpPr>
      </xdr:nvSpPr>
      <xdr:spPr>
        <a:xfrm>
          <a:off x="72390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" name="Straight Connector 26"/>
        <xdr:cNvSpPr>
          <a:spLocks/>
        </xdr:cNvSpPr>
      </xdr:nvSpPr>
      <xdr:spPr>
        <a:xfrm>
          <a:off x="72390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" name="Straight Connector 27"/>
        <xdr:cNvSpPr>
          <a:spLocks/>
        </xdr:cNvSpPr>
      </xdr:nvSpPr>
      <xdr:spPr>
        <a:xfrm>
          <a:off x="72390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" name="Straight Connector 28"/>
        <xdr:cNvSpPr>
          <a:spLocks/>
        </xdr:cNvSpPr>
      </xdr:nvSpPr>
      <xdr:spPr>
        <a:xfrm>
          <a:off x="72390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" name="Straight Connector 29"/>
        <xdr:cNvSpPr>
          <a:spLocks/>
        </xdr:cNvSpPr>
      </xdr:nvSpPr>
      <xdr:spPr>
        <a:xfrm>
          <a:off x="72390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" name="Straight Connector 30"/>
        <xdr:cNvSpPr>
          <a:spLocks/>
        </xdr:cNvSpPr>
      </xdr:nvSpPr>
      <xdr:spPr>
        <a:xfrm>
          <a:off x="72390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4" name="Straight Connector 31"/>
        <xdr:cNvSpPr>
          <a:spLocks/>
        </xdr:cNvSpPr>
      </xdr:nvSpPr>
      <xdr:spPr>
        <a:xfrm>
          <a:off x="72390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2</xdr:row>
      <xdr:rowOff>47625</xdr:rowOff>
    </xdr:from>
    <xdr:to>
      <xdr:col>5</xdr:col>
      <xdr:colOff>152400</xdr:colOff>
      <xdr:row>2</xdr:row>
      <xdr:rowOff>47625</xdr:rowOff>
    </xdr:to>
    <xdr:sp>
      <xdr:nvSpPr>
        <xdr:cNvPr id="25" name="Straight Connector 32"/>
        <xdr:cNvSpPr>
          <a:spLocks/>
        </xdr:cNvSpPr>
      </xdr:nvSpPr>
      <xdr:spPr>
        <a:xfrm>
          <a:off x="14668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6" name="Straight Connector 33"/>
        <xdr:cNvSpPr>
          <a:spLocks/>
        </xdr:cNvSpPr>
      </xdr:nvSpPr>
      <xdr:spPr>
        <a:xfrm>
          <a:off x="72390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1"/>
  <sheetViews>
    <sheetView tabSelected="1" zoomScalePageLayoutView="0" workbookViewId="0" topLeftCell="A43">
      <selection activeCell="J21" sqref="J21:J22"/>
    </sheetView>
  </sheetViews>
  <sheetFormatPr defaultColWidth="9.140625" defaultRowHeight="12.75"/>
  <cols>
    <col min="1" max="1" width="4.57421875" style="4" customWidth="1"/>
    <col min="2" max="2" width="8.7109375" style="4" customWidth="1"/>
    <col min="3" max="3" width="4.28125" style="4" customWidth="1"/>
    <col min="4" max="4" width="8.140625" style="4" customWidth="1"/>
    <col min="5" max="5" width="7.8515625" style="4" customWidth="1"/>
    <col min="6" max="6" width="4.28125" style="4" customWidth="1"/>
    <col min="7" max="7" width="8.28125" style="4" customWidth="1"/>
    <col min="8" max="8" width="8.7109375" style="4" customWidth="1"/>
    <col min="9" max="9" width="4.57421875" style="4" customWidth="1"/>
    <col min="10" max="10" width="8.28125" style="4" customWidth="1"/>
    <col min="11" max="11" width="8.00390625" style="4" customWidth="1"/>
    <col min="12" max="12" width="4.00390625" style="4" customWidth="1"/>
    <col min="13" max="13" width="8.7109375" style="4" customWidth="1"/>
    <col min="14" max="14" width="7.421875" style="4" customWidth="1"/>
    <col min="15" max="15" width="4.28125" style="4" customWidth="1"/>
    <col min="16" max="16" width="7.8515625" style="4" customWidth="1"/>
    <col min="17" max="17" width="7.57421875" style="4" customWidth="1"/>
    <col min="18" max="22" width="3.28125" style="4" customWidth="1"/>
    <col min="23" max="23" width="3.7109375" style="4" customWidth="1"/>
    <col min="24" max="24" width="3.28125" style="4" customWidth="1"/>
    <col min="25" max="26" width="3.8515625" style="4" customWidth="1"/>
    <col min="27" max="27" width="9.140625" style="4" customWidth="1"/>
    <col min="28" max="28" width="3.28125" style="4" bestFit="1" customWidth="1"/>
    <col min="29" max="29" width="5.28125" style="4" customWidth="1"/>
    <col min="30" max="16384" width="9.140625" style="4" customWidth="1"/>
  </cols>
  <sheetData>
    <row r="1" spans="1:30" s="2" customFormat="1" ht="15">
      <c r="A1" s="86" t="s">
        <v>27</v>
      </c>
      <c r="B1" s="86"/>
      <c r="C1" s="86"/>
      <c r="D1" s="86"/>
      <c r="E1" s="86"/>
      <c r="F1" s="86"/>
      <c r="G1" s="86"/>
      <c r="H1" s="86"/>
      <c r="I1" s="86"/>
      <c r="J1" s="30"/>
      <c r="K1" s="30"/>
      <c r="M1" s="31"/>
      <c r="N1" s="31"/>
      <c r="O1" s="87" t="s">
        <v>23</v>
      </c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31"/>
      <c r="AB1" s="31"/>
      <c r="AC1" s="31"/>
      <c r="AD1" s="31"/>
    </row>
    <row r="2" spans="1:30" s="2" customFormat="1" ht="15">
      <c r="A2" s="87" t="s">
        <v>28</v>
      </c>
      <c r="B2" s="87"/>
      <c r="C2" s="87"/>
      <c r="D2" s="87"/>
      <c r="E2" s="87"/>
      <c r="F2" s="87"/>
      <c r="G2" s="87"/>
      <c r="H2" s="87"/>
      <c r="I2" s="87"/>
      <c r="J2" s="31"/>
      <c r="K2" s="31"/>
      <c r="M2" s="32"/>
      <c r="N2" s="32"/>
      <c r="O2" s="87" t="s">
        <v>24</v>
      </c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32"/>
      <c r="AB2" s="32"/>
      <c r="AC2" s="32"/>
      <c r="AD2" s="32"/>
    </row>
    <row r="3" spans="1:30" s="2" customFormat="1" ht="15">
      <c r="A3" s="87"/>
      <c r="B3" s="87"/>
      <c r="C3" s="87"/>
      <c r="D3" s="87"/>
      <c r="E3" s="87"/>
      <c r="F3" s="87"/>
      <c r="G3" s="87"/>
      <c r="H3" s="87"/>
      <c r="I3" s="87"/>
      <c r="J3" s="31"/>
      <c r="K3" s="31"/>
      <c r="M3" s="33"/>
      <c r="N3" s="33"/>
      <c r="AA3" s="33"/>
      <c r="AB3" s="33"/>
      <c r="AC3" s="33"/>
      <c r="AD3" s="33"/>
    </row>
    <row r="4" spans="1:30" s="2" customFormat="1" ht="15.75">
      <c r="A4" s="29"/>
      <c r="B4" s="29"/>
      <c r="C4" s="29"/>
      <c r="D4" s="29"/>
      <c r="E4" s="29"/>
      <c r="F4" s="29"/>
      <c r="G4" s="29"/>
      <c r="H4" s="29"/>
      <c r="I4" s="29"/>
      <c r="J4" s="31"/>
      <c r="K4" s="31"/>
      <c r="M4" s="33"/>
      <c r="N4" s="33"/>
      <c r="O4" s="84" t="s">
        <v>51</v>
      </c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33"/>
      <c r="AB4" s="33"/>
      <c r="AC4" s="33"/>
      <c r="AD4" s="33"/>
    </row>
    <row r="5" spans="1:30" s="2" customFormat="1" ht="4.5" customHeight="1">
      <c r="A5" s="29"/>
      <c r="B5" s="29"/>
      <c r="C5" s="29"/>
      <c r="D5" s="29"/>
      <c r="E5" s="29"/>
      <c r="F5" s="29"/>
      <c r="G5" s="29"/>
      <c r="H5" s="29"/>
      <c r="I5" s="29"/>
      <c r="J5" s="31"/>
      <c r="K5" s="31"/>
      <c r="M5" s="33"/>
      <c r="N5" s="33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33"/>
      <c r="AB5" s="33"/>
      <c r="AC5" s="33"/>
      <c r="AD5" s="33"/>
    </row>
    <row r="6" spans="1:26" s="34" customFormat="1" ht="16.5">
      <c r="A6" s="85" t="s">
        <v>52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</row>
    <row r="7" spans="1:26" s="34" customFormat="1" ht="16.5">
      <c r="A7" s="85" t="s">
        <v>44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</row>
    <row r="8" spans="1:26" s="34" customFormat="1" ht="17.25">
      <c r="A8" s="88" t="s">
        <v>33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</row>
    <row r="9" spans="1:30" s="52" customFormat="1" ht="18" customHeight="1">
      <c r="A9" s="75" t="s">
        <v>45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51"/>
      <c r="AB9" s="51"/>
      <c r="AC9" s="51"/>
      <c r="AD9" s="52">
        <f>13*5</f>
        <v>65</v>
      </c>
    </row>
    <row r="10" spans="1:30" s="7" customFormat="1" ht="18" customHeight="1">
      <c r="A10" s="72" t="s">
        <v>10</v>
      </c>
      <c r="B10" s="76" t="s">
        <v>11</v>
      </c>
      <c r="C10" s="76"/>
      <c r="D10" s="76"/>
      <c r="E10" s="77" t="s">
        <v>12</v>
      </c>
      <c r="F10" s="77"/>
      <c r="G10" s="77"/>
      <c r="H10" s="76" t="s">
        <v>13</v>
      </c>
      <c r="I10" s="76"/>
      <c r="J10" s="76"/>
      <c r="K10" s="77" t="s">
        <v>14</v>
      </c>
      <c r="L10" s="77"/>
      <c r="M10" s="77"/>
      <c r="N10" s="76" t="s">
        <v>15</v>
      </c>
      <c r="O10" s="76"/>
      <c r="P10" s="76"/>
      <c r="Q10" s="72" t="s">
        <v>16</v>
      </c>
      <c r="R10" s="72"/>
      <c r="S10" s="72"/>
      <c r="T10" s="73" t="s">
        <v>17</v>
      </c>
      <c r="U10" s="73"/>
      <c r="V10" s="74" t="s">
        <v>18</v>
      </c>
      <c r="W10" s="74"/>
      <c r="X10" s="73" t="s">
        <v>19</v>
      </c>
      <c r="Y10" s="73"/>
      <c r="Z10" s="73"/>
      <c r="AA10" s="2"/>
      <c r="AB10" s="2"/>
      <c r="AC10" s="2"/>
      <c r="AD10" s="7">
        <f>13*5</f>
        <v>65</v>
      </c>
    </row>
    <row r="11" spans="1:33" s="7" customFormat="1" ht="14.25" customHeight="1">
      <c r="A11" s="72"/>
      <c r="B11" s="72" t="s">
        <v>9</v>
      </c>
      <c r="C11" s="72" t="s">
        <v>0</v>
      </c>
      <c r="D11" s="72" t="s">
        <v>7</v>
      </c>
      <c r="E11" s="72" t="s">
        <v>9</v>
      </c>
      <c r="F11" s="72" t="s">
        <v>0</v>
      </c>
      <c r="G11" s="72" t="s">
        <v>7</v>
      </c>
      <c r="H11" s="72" t="s">
        <v>9</v>
      </c>
      <c r="I11" s="72" t="s">
        <v>0</v>
      </c>
      <c r="J11" s="72" t="s">
        <v>7</v>
      </c>
      <c r="K11" s="72" t="s">
        <v>9</v>
      </c>
      <c r="L11" s="72" t="s">
        <v>0</v>
      </c>
      <c r="M11" s="72" t="s">
        <v>7</v>
      </c>
      <c r="N11" s="72" t="s">
        <v>9</v>
      </c>
      <c r="O11" s="72" t="s">
        <v>0</v>
      </c>
      <c r="P11" s="72" t="s">
        <v>7</v>
      </c>
      <c r="Q11" s="72"/>
      <c r="R11" s="72"/>
      <c r="S11" s="72"/>
      <c r="T11" s="73"/>
      <c r="U11" s="73"/>
      <c r="V11" s="74"/>
      <c r="W11" s="74"/>
      <c r="X11" s="73"/>
      <c r="Y11" s="73"/>
      <c r="Z11" s="73"/>
      <c r="AA11" s="2"/>
      <c r="AB11" s="2"/>
      <c r="AC11" s="2"/>
      <c r="AG11" s="7">
        <f>25*4</f>
        <v>100</v>
      </c>
    </row>
    <row r="12" spans="1:29" s="7" customFormat="1" ht="15.75" customHeight="1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1" t="s">
        <v>9</v>
      </c>
      <c r="R12" s="5" t="s">
        <v>1</v>
      </c>
      <c r="S12" s="5" t="s">
        <v>2</v>
      </c>
      <c r="T12" s="5" t="s">
        <v>1</v>
      </c>
      <c r="U12" s="5" t="s">
        <v>2</v>
      </c>
      <c r="V12" s="21" t="s">
        <v>1</v>
      </c>
      <c r="W12" s="21" t="s">
        <v>2</v>
      </c>
      <c r="X12" s="6" t="s">
        <v>1</v>
      </c>
      <c r="Y12" s="6" t="s">
        <v>2</v>
      </c>
      <c r="Z12" s="6" t="s">
        <v>3</v>
      </c>
      <c r="AA12" s="2"/>
      <c r="AB12" s="2"/>
      <c r="AC12" s="2"/>
    </row>
    <row r="13" spans="1:29" s="7" customFormat="1" ht="33" customHeight="1">
      <c r="A13" s="69" t="s">
        <v>4</v>
      </c>
      <c r="B13" s="78" t="s">
        <v>37</v>
      </c>
      <c r="C13" s="78">
        <v>4</v>
      </c>
      <c r="D13" s="81" t="s">
        <v>36</v>
      </c>
      <c r="E13" s="98" t="s">
        <v>53</v>
      </c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00"/>
      <c r="Q13" s="25" t="s">
        <v>35</v>
      </c>
      <c r="R13" s="15">
        <v>15</v>
      </c>
      <c r="S13" s="15">
        <v>105</v>
      </c>
      <c r="T13" s="15">
        <v>0</v>
      </c>
      <c r="U13" s="15">
        <v>7</v>
      </c>
      <c r="V13" s="22">
        <f>X13-R13-T13</f>
        <v>0</v>
      </c>
      <c r="W13" s="22">
        <f>Y13-S13-U13</f>
        <v>23</v>
      </c>
      <c r="X13" s="16">
        <v>15</v>
      </c>
      <c r="Y13" s="16">
        <v>135</v>
      </c>
      <c r="Z13" s="17">
        <f>X13+Y13</f>
        <v>150</v>
      </c>
      <c r="AA13" s="53"/>
      <c r="AB13" s="2"/>
      <c r="AC13" s="2"/>
    </row>
    <row r="14" spans="1:32" s="7" customFormat="1" ht="49.5" customHeight="1">
      <c r="A14" s="70"/>
      <c r="B14" s="80"/>
      <c r="C14" s="80"/>
      <c r="D14" s="83"/>
      <c r="E14" s="101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3"/>
      <c r="Q14" s="27" t="s">
        <v>34</v>
      </c>
      <c r="R14" s="18">
        <v>15</v>
      </c>
      <c r="S14" s="18">
        <v>41</v>
      </c>
      <c r="T14" s="18">
        <v>0</v>
      </c>
      <c r="U14" s="18">
        <v>6</v>
      </c>
      <c r="V14" s="21">
        <f>X14-R14-T14</f>
        <v>0</v>
      </c>
      <c r="W14" s="21">
        <f>Y14-S14-U14</f>
        <v>88</v>
      </c>
      <c r="X14" s="19">
        <v>15</v>
      </c>
      <c r="Y14" s="19">
        <v>135</v>
      </c>
      <c r="Z14" s="20">
        <f>X14+Y14</f>
        <v>150</v>
      </c>
      <c r="AA14" s="48"/>
      <c r="AB14" s="23">
        <f>R14+T14</f>
        <v>15</v>
      </c>
      <c r="AC14" s="23">
        <f>S14+U14</f>
        <v>47</v>
      </c>
      <c r="AF14" s="7">
        <f>16*4</f>
        <v>64</v>
      </c>
    </row>
    <row r="15" spans="1:29" s="7" customFormat="1" ht="24" customHeight="1">
      <c r="A15" s="69" t="s">
        <v>5</v>
      </c>
      <c r="B15" s="78" t="s">
        <v>37</v>
      </c>
      <c r="C15" s="78">
        <v>4</v>
      </c>
      <c r="D15" s="81" t="s">
        <v>36</v>
      </c>
      <c r="E15" s="63" t="s">
        <v>34</v>
      </c>
      <c r="F15" s="63">
        <v>3</v>
      </c>
      <c r="G15" s="66" t="s">
        <v>40</v>
      </c>
      <c r="H15" s="78" t="s">
        <v>37</v>
      </c>
      <c r="I15" s="78">
        <v>3</v>
      </c>
      <c r="J15" s="81" t="s">
        <v>36</v>
      </c>
      <c r="K15" s="63" t="s">
        <v>34</v>
      </c>
      <c r="L15" s="63">
        <v>3</v>
      </c>
      <c r="M15" s="66" t="s">
        <v>40</v>
      </c>
      <c r="N15" s="78"/>
      <c r="O15" s="78"/>
      <c r="P15" s="81"/>
      <c r="Q15" s="69"/>
      <c r="R15" s="54"/>
      <c r="S15" s="54"/>
      <c r="T15" s="54"/>
      <c r="U15" s="54"/>
      <c r="V15" s="57"/>
      <c r="W15" s="57"/>
      <c r="X15" s="60"/>
      <c r="Y15" s="60"/>
      <c r="Z15" s="60"/>
      <c r="AA15" s="2"/>
      <c r="AB15" s="2"/>
      <c r="AC15" s="2"/>
    </row>
    <row r="16" spans="1:33" s="7" customFormat="1" ht="19.5" customHeight="1">
      <c r="A16" s="70"/>
      <c r="B16" s="79"/>
      <c r="C16" s="79"/>
      <c r="D16" s="82"/>
      <c r="E16" s="64"/>
      <c r="F16" s="64"/>
      <c r="G16" s="67"/>
      <c r="H16" s="79"/>
      <c r="I16" s="79"/>
      <c r="J16" s="82"/>
      <c r="K16" s="64"/>
      <c r="L16" s="64"/>
      <c r="M16" s="67"/>
      <c r="N16" s="79"/>
      <c r="O16" s="79"/>
      <c r="P16" s="82"/>
      <c r="Q16" s="70"/>
      <c r="R16" s="55"/>
      <c r="S16" s="55"/>
      <c r="T16" s="55"/>
      <c r="U16" s="55"/>
      <c r="V16" s="58"/>
      <c r="W16" s="58"/>
      <c r="X16" s="61"/>
      <c r="Y16" s="61"/>
      <c r="Z16" s="61"/>
      <c r="AA16" s="28"/>
      <c r="AB16" s="14">
        <f>R16+T16</f>
        <v>0</v>
      </c>
      <c r="AC16" s="14">
        <f>S16+U16</f>
        <v>0</v>
      </c>
      <c r="AG16" s="7">
        <f>25*4</f>
        <v>100</v>
      </c>
    </row>
    <row r="17" spans="1:29" s="7" customFormat="1" ht="16.5" customHeight="1">
      <c r="A17" s="70"/>
      <c r="B17" s="79"/>
      <c r="C17" s="79"/>
      <c r="D17" s="82"/>
      <c r="E17" s="64"/>
      <c r="F17" s="64"/>
      <c r="G17" s="67"/>
      <c r="H17" s="79"/>
      <c r="I17" s="79"/>
      <c r="J17" s="82"/>
      <c r="K17" s="64"/>
      <c r="L17" s="64"/>
      <c r="M17" s="67"/>
      <c r="N17" s="79"/>
      <c r="O17" s="79"/>
      <c r="P17" s="82"/>
      <c r="Q17" s="71"/>
      <c r="R17" s="56"/>
      <c r="S17" s="56"/>
      <c r="T17" s="56"/>
      <c r="U17" s="56"/>
      <c r="V17" s="59"/>
      <c r="W17" s="59"/>
      <c r="X17" s="62"/>
      <c r="Y17" s="62"/>
      <c r="Z17" s="62"/>
      <c r="AA17" s="48"/>
      <c r="AB17" s="14"/>
      <c r="AC17" s="14"/>
    </row>
    <row r="18" spans="1:32" s="7" customFormat="1" ht="31.5" customHeight="1">
      <c r="A18" s="71"/>
      <c r="B18" s="80"/>
      <c r="C18" s="80"/>
      <c r="D18" s="83"/>
      <c r="E18" s="65"/>
      <c r="F18" s="65"/>
      <c r="G18" s="68"/>
      <c r="H18" s="80"/>
      <c r="I18" s="80"/>
      <c r="J18" s="83"/>
      <c r="K18" s="65"/>
      <c r="L18" s="65"/>
      <c r="M18" s="68"/>
      <c r="N18" s="80"/>
      <c r="O18" s="80"/>
      <c r="P18" s="83"/>
      <c r="Q18" s="27"/>
      <c r="R18" s="18"/>
      <c r="S18" s="18"/>
      <c r="T18" s="18"/>
      <c r="U18" s="18"/>
      <c r="V18" s="21"/>
      <c r="W18" s="21"/>
      <c r="X18" s="19"/>
      <c r="Y18" s="19"/>
      <c r="Z18" s="20"/>
      <c r="AA18" s="48"/>
      <c r="AB18" s="23">
        <f>R18+T18</f>
        <v>0</v>
      </c>
      <c r="AC18" s="23">
        <f>S18+U18</f>
        <v>0</v>
      </c>
      <c r="AF18" s="7">
        <f>31/4</f>
        <v>7.75</v>
      </c>
    </row>
    <row r="19" spans="1:30" s="52" customFormat="1" ht="18" customHeight="1">
      <c r="A19" s="75" t="s">
        <v>49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51"/>
      <c r="AB19" s="51"/>
      <c r="AC19" s="51"/>
      <c r="AD19" s="52">
        <f>13*5</f>
        <v>65</v>
      </c>
    </row>
    <row r="20" spans="1:30" s="7" customFormat="1" ht="18" customHeight="1">
      <c r="A20" s="72" t="s">
        <v>10</v>
      </c>
      <c r="B20" s="76" t="s">
        <v>11</v>
      </c>
      <c r="C20" s="76"/>
      <c r="D20" s="76"/>
      <c r="E20" s="77" t="s">
        <v>12</v>
      </c>
      <c r="F20" s="77"/>
      <c r="G20" s="77"/>
      <c r="H20" s="76" t="s">
        <v>13</v>
      </c>
      <c r="I20" s="76"/>
      <c r="J20" s="76"/>
      <c r="K20" s="77" t="s">
        <v>14</v>
      </c>
      <c r="L20" s="77"/>
      <c r="M20" s="77"/>
      <c r="N20" s="76" t="s">
        <v>15</v>
      </c>
      <c r="O20" s="76"/>
      <c r="P20" s="76"/>
      <c r="Q20" s="72" t="s">
        <v>16</v>
      </c>
      <c r="R20" s="72"/>
      <c r="S20" s="72"/>
      <c r="T20" s="73" t="s">
        <v>17</v>
      </c>
      <c r="U20" s="73"/>
      <c r="V20" s="74" t="s">
        <v>18</v>
      </c>
      <c r="W20" s="74"/>
      <c r="X20" s="73" t="s">
        <v>19</v>
      </c>
      <c r="Y20" s="73"/>
      <c r="Z20" s="73"/>
      <c r="AA20" s="2"/>
      <c r="AB20" s="2"/>
      <c r="AC20" s="2"/>
      <c r="AD20" s="7">
        <f>13*5</f>
        <v>65</v>
      </c>
    </row>
    <row r="21" spans="1:33" s="7" customFormat="1" ht="14.25" customHeight="1">
      <c r="A21" s="72"/>
      <c r="B21" s="72" t="s">
        <v>9</v>
      </c>
      <c r="C21" s="72" t="s">
        <v>0</v>
      </c>
      <c r="D21" s="72" t="s">
        <v>7</v>
      </c>
      <c r="E21" s="72" t="s">
        <v>9</v>
      </c>
      <c r="F21" s="72" t="s">
        <v>0</v>
      </c>
      <c r="G21" s="72" t="s">
        <v>7</v>
      </c>
      <c r="H21" s="72" t="s">
        <v>9</v>
      </c>
      <c r="I21" s="72" t="s">
        <v>0</v>
      </c>
      <c r="J21" s="72" t="s">
        <v>7</v>
      </c>
      <c r="K21" s="72" t="s">
        <v>9</v>
      </c>
      <c r="L21" s="72" t="s">
        <v>0</v>
      </c>
      <c r="M21" s="72" t="s">
        <v>7</v>
      </c>
      <c r="N21" s="72" t="s">
        <v>9</v>
      </c>
      <c r="O21" s="72" t="s">
        <v>0</v>
      </c>
      <c r="P21" s="72" t="s">
        <v>7</v>
      </c>
      <c r="Q21" s="72"/>
      <c r="R21" s="72"/>
      <c r="S21" s="72"/>
      <c r="T21" s="73"/>
      <c r="U21" s="73"/>
      <c r="V21" s="74"/>
      <c r="W21" s="74"/>
      <c r="X21" s="73"/>
      <c r="Y21" s="73"/>
      <c r="Z21" s="73"/>
      <c r="AA21" s="2"/>
      <c r="AB21" s="2"/>
      <c r="AC21" s="2"/>
      <c r="AG21" s="7">
        <f>25*4</f>
        <v>100</v>
      </c>
    </row>
    <row r="22" spans="1:29" s="7" customFormat="1" ht="15.75" customHeight="1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1" t="s">
        <v>9</v>
      </c>
      <c r="R22" s="5" t="s">
        <v>1</v>
      </c>
      <c r="S22" s="5" t="s">
        <v>2</v>
      </c>
      <c r="T22" s="5" t="s">
        <v>1</v>
      </c>
      <c r="U22" s="5" t="s">
        <v>2</v>
      </c>
      <c r="V22" s="21" t="s">
        <v>1</v>
      </c>
      <c r="W22" s="21" t="s">
        <v>2</v>
      </c>
      <c r="X22" s="6" t="s">
        <v>1</v>
      </c>
      <c r="Y22" s="6" t="s">
        <v>2</v>
      </c>
      <c r="Z22" s="6" t="s">
        <v>3</v>
      </c>
      <c r="AA22" s="2"/>
      <c r="AB22" s="2"/>
      <c r="AC22" s="2"/>
    </row>
    <row r="23" spans="1:29" s="7" customFormat="1" ht="33" customHeight="1">
      <c r="A23" s="69" t="s">
        <v>4</v>
      </c>
      <c r="B23" s="78" t="s">
        <v>37</v>
      </c>
      <c r="C23" s="78">
        <v>4</v>
      </c>
      <c r="D23" s="81" t="s">
        <v>36</v>
      </c>
      <c r="E23" s="63" t="s">
        <v>34</v>
      </c>
      <c r="F23" s="63">
        <v>4</v>
      </c>
      <c r="G23" s="66" t="s">
        <v>40</v>
      </c>
      <c r="H23" s="78" t="s">
        <v>37</v>
      </c>
      <c r="I23" s="78">
        <v>4</v>
      </c>
      <c r="J23" s="81" t="s">
        <v>36</v>
      </c>
      <c r="K23" s="63" t="s">
        <v>34</v>
      </c>
      <c r="L23" s="63">
        <v>4</v>
      </c>
      <c r="M23" s="66" t="s">
        <v>40</v>
      </c>
      <c r="N23" s="78" t="s">
        <v>37</v>
      </c>
      <c r="O23" s="78">
        <v>4</v>
      </c>
      <c r="P23" s="81" t="s">
        <v>36</v>
      </c>
      <c r="Q23" s="25" t="s">
        <v>35</v>
      </c>
      <c r="R23" s="15">
        <v>15</v>
      </c>
      <c r="S23" s="15">
        <v>112</v>
      </c>
      <c r="T23" s="15">
        <v>0</v>
      </c>
      <c r="U23" s="15">
        <v>16</v>
      </c>
      <c r="V23" s="22">
        <f>X23-R23-T23</f>
        <v>0</v>
      </c>
      <c r="W23" s="22">
        <f>Y23-S23-U23</f>
        <v>7</v>
      </c>
      <c r="X23" s="16">
        <v>15</v>
      </c>
      <c r="Y23" s="16">
        <v>135</v>
      </c>
      <c r="Z23" s="17">
        <f>X23+Y23</f>
        <v>150</v>
      </c>
      <c r="AA23" s="53"/>
      <c r="AB23" s="2"/>
      <c r="AC23" s="2"/>
    </row>
    <row r="24" spans="1:32" s="7" customFormat="1" ht="72.75" customHeight="1">
      <c r="A24" s="70"/>
      <c r="B24" s="80"/>
      <c r="C24" s="80"/>
      <c r="D24" s="83"/>
      <c r="E24" s="65"/>
      <c r="F24" s="65"/>
      <c r="G24" s="68"/>
      <c r="H24" s="80"/>
      <c r="I24" s="80"/>
      <c r="J24" s="83"/>
      <c r="K24" s="65"/>
      <c r="L24" s="65"/>
      <c r="M24" s="68"/>
      <c r="N24" s="80"/>
      <c r="O24" s="80"/>
      <c r="P24" s="83"/>
      <c r="Q24" s="27" t="s">
        <v>34</v>
      </c>
      <c r="R24" s="18">
        <v>15</v>
      </c>
      <c r="S24" s="18">
        <v>47</v>
      </c>
      <c r="T24" s="18">
        <v>0</v>
      </c>
      <c r="U24" s="18">
        <v>24</v>
      </c>
      <c r="V24" s="21">
        <f>X24-R24-T24</f>
        <v>0</v>
      </c>
      <c r="W24" s="21">
        <f>Y24-S24-U24</f>
        <v>64</v>
      </c>
      <c r="X24" s="19">
        <v>15</v>
      </c>
      <c r="Y24" s="19">
        <v>135</v>
      </c>
      <c r="Z24" s="20">
        <f>X24+Y24</f>
        <v>150</v>
      </c>
      <c r="AA24" s="48"/>
      <c r="AB24" s="23">
        <f>R24+T24</f>
        <v>15</v>
      </c>
      <c r="AC24" s="23">
        <f>S24+U24</f>
        <v>71</v>
      </c>
      <c r="AF24" s="7">
        <f>16*4</f>
        <v>64</v>
      </c>
    </row>
    <row r="25" spans="1:29" s="7" customFormat="1" ht="24" customHeight="1">
      <c r="A25" s="69" t="s">
        <v>5</v>
      </c>
      <c r="B25" s="78" t="s">
        <v>37</v>
      </c>
      <c r="C25" s="78">
        <v>4</v>
      </c>
      <c r="D25" s="81" t="s">
        <v>36</v>
      </c>
      <c r="E25" s="63" t="s">
        <v>34</v>
      </c>
      <c r="F25" s="63">
        <v>4</v>
      </c>
      <c r="G25" s="66" t="s">
        <v>40</v>
      </c>
      <c r="H25" s="63" t="s">
        <v>34</v>
      </c>
      <c r="I25" s="63">
        <v>4</v>
      </c>
      <c r="J25" s="66" t="s">
        <v>40</v>
      </c>
      <c r="K25" s="63" t="s">
        <v>34</v>
      </c>
      <c r="L25" s="63">
        <v>4</v>
      </c>
      <c r="M25" s="66" t="s">
        <v>40</v>
      </c>
      <c r="N25" s="63" t="s">
        <v>34</v>
      </c>
      <c r="O25" s="63">
        <v>4</v>
      </c>
      <c r="P25" s="66" t="s">
        <v>40</v>
      </c>
      <c r="Q25" s="69"/>
      <c r="R25" s="54"/>
      <c r="S25" s="54"/>
      <c r="T25" s="54"/>
      <c r="U25" s="54"/>
      <c r="V25" s="57"/>
      <c r="W25" s="57"/>
      <c r="X25" s="60"/>
      <c r="Y25" s="60"/>
      <c r="Z25" s="60"/>
      <c r="AA25" s="2"/>
      <c r="AB25" s="2"/>
      <c r="AC25" s="2"/>
    </row>
    <row r="26" spans="1:33" s="7" customFormat="1" ht="19.5" customHeight="1">
      <c r="A26" s="70"/>
      <c r="B26" s="79"/>
      <c r="C26" s="79"/>
      <c r="D26" s="82"/>
      <c r="E26" s="64"/>
      <c r="F26" s="64"/>
      <c r="G26" s="67"/>
      <c r="H26" s="64"/>
      <c r="I26" s="64"/>
      <c r="J26" s="67"/>
      <c r="K26" s="64"/>
      <c r="L26" s="64"/>
      <c r="M26" s="67"/>
      <c r="N26" s="64"/>
      <c r="O26" s="64"/>
      <c r="P26" s="67"/>
      <c r="Q26" s="70"/>
      <c r="R26" s="55"/>
      <c r="S26" s="55"/>
      <c r="T26" s="55"/>
      <c r="U26" s="55"/>
      <c r="V26" s="58"/>
      <c r="W26" s="58"/>
      <c r="X26" s="61"/>
      <c r="Y26" s="61"/>
      <c r="Z26" s="61"/>
      <c r="AA26" s="28"/>
      <c r="AB26" s="14">
        <f>R26+T26</f>
        <v>0</v>
      </c>
      <c r="AC26" s="14">
        <f>S26+U26</f>
        <v>0</v>
      </c>
      <c r="AG26" s="7">
        <f>25*4</f>
        <v>100</v>
      </c>
    </row>
    <row r="27" spans="1:29" s="7" customFormat="1" ht="16.5" customHeight="1">
      <c r="A27" s="70"/>
      <c r="B27" s="79"/>
      <c r="C27" s="79"/>
      <c r="D27" s="82"/>
      <c r="E27" s="64"/>
      <c r="F27" s="64"/>
      <c r="G27" s="67"/>
      <c r="H27" s="64"/>
      <c r="I27" s="64"/>
      <c r="J27" s="67"/>
      <c r="K27" s="64"/>
      <c r="L27" s="64"/>
      <c r="M27" s="67"/>
      <c r="N27" s="64"/>
      <c r="O27" s="64"/>
      <c r="P27" s="67"/>
      <c r="Q27" s="71"/>
      <c r="R27" s="56"/>
      <c r="S27" s="56"/>
      <c r="T27" s="56"/>
      <c r="U27" s="56"/>
      <c r="V27" s="59"/>
      <c r="W27" s="59"/>
      <c r="X27" s="62"/>
      <c r="Y27" s="62"/>
      <c r="Z27" s="62"/>
      <c r="AA27" s="48"/>
      <c r="AB27" s="14"/>
      <c r="AC27" s="14"/>
    </row>
    <row r="28" spans="1:32" s="7" customFormat="1" ht="51.75" customHeight="1">
      <c r="A28" s="71"/>
      <c r="B28" s="80"/>
      <c r="C28" s="80"/>
      <c r="D28" s="83"/>
      <c r="E28" s="65"/>
      <c r="F28" s="65"/>
      <c r="G28" s="68"/>
      <c r="H28" s="65"/>
      <c r="I28" s="65"/>
      <c r="J28" s="68"/>
      <c r="K28" s="65"/>
      <c r="L28" s="65"/>
      <c r="M28" s="68"/>
      <c r="N28" s="65"/>
      <c r="O28" s="65"/>
      <c r="P28" s="68"/>
      <c r="Q28" s="27"/>
      <c r="R28" s="18"/>
      <c r="S28" s="18"/>
      <c r="T28" s="18"/>
      <c r="U28" s="18"/>
      <c r="V28" s="21"/>
      <c r="W28" s="21"/>
      <c r="X28" s="19"/>
      <c r="Y28" s="19"/>
      <c r="Z28" s="20"/>
      <c r="AA28" s="48"/>
      <c r="AB28" s="23">
        <f>R28+T28</f>
        <v>0</v>
      </c>
      <c r="AC28" s="23">
        <f>S28+U28</f>
        <v>0</v>
      </c>
      <c r="AF28" s="7">
        <f>31/4</f>
        <v>7.75</v>
      </c>
    </row>
    <row r="29" spans="1:30" s="52" customFormat="1" ht="18" customHeight="1">
      <c r="A29" s="75" t="s">
        <v>50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51"/>
      <c r="AB29" s="51"/>
      <c r="AC29" s="51"/>
      <c r="AD29" s="52">
        <f>13*5</f>
        <v>65</v>
      </c>
    </row>
    <row r="30" spans="1:30" s="7" customFormat="1" ht="18" customHeight="1">
      <c r="A30" s="72" t="s">
        <v>10</v>
      </c>
      <c r="B30" s="76" t="s">
        <v>11</v>
      </c>
      <c r="C30" s="76"/>
      <c r="D30" s="76"/>
      <c r="E30" s="77" t="s">
        <v>12</v>
      </c>
      <c r="F30" s="77"/>
      <c r="G30" s="77"/>
      <c r="H30" s="76" t="s">
        <v>13</v>
      </c>
      <c r="I30" s="76"/>
      <c r="J30" s="76"/>
      <c r="K30" s="77" t="s">
        <v>14</v>
      </c>
      <c r="L30" s="77"/>
      <c r="M30" s="77"/>
      <c r="N30" s="76" t="s">
        <v>15</v>
      </c>
      <c r="O30" s="76"/>
      <c r="P30" s="76"/>
      <c r="Q30" s="72" t="s">
        <v>16</v>
      </c>
      <c r="R30" s="72"/>
      <c r="S30" s="72"/>
      <c r="T30" s="73" t="s">
        <v>17</v>
      </c>
      <c r="U30" s="73"/>
      <c r="V30" s="74" t="s">
        <v>18</v>
      </c>
      <c r="W30" s="74"/>
      <c r="X30" s="73" t="s">
        <v>19</v>
      </c>
      <c r="Y30" s="73"/>
      <c r="Z30" s="73"/>
      <c r="AA30" s="2"/>
      <c r="AB30" s="2"/>
      <c r="AC30" s="2"/>
      <c r="AD30" s="7">
        <f>13*5</f>
        <v>65</v>
      </c>
    </row>
    <row r="31" spans="1:33" s="7" customFormat="1" ht="14.25" customHeight="1">
      <c r="A31" s="72"/>
      <c r="B31" s="72" t="s">
        <v>9</v>
      </c>
      <c r="C31" s="72" t="s">
        <v>0</v>
      </c>
      <c r="D31" s="72" t="s">
        <v>7</v>
      </c>
      <c r="E31" s="72" t="s">
        <v>9</v>
      </c>
      <c r="F31" s="72" t="s">
        <v>0</v>
      </c>
      <c r="G31" s="72" t="s">
        <v>7</v>
      </c>
      <c r="H31" s="72" t="s">
        <v>9</v>
      </c>
      <c r="I31" s="72" t="s">
        <v>0</v>
      </c>
      <c r="J31" s="72" t="s">
        <v>7</v>
      </c>
      <c r="K31" s="72" t="s">
        <v>9</v>
      </c>
      <c r="L31" s="72" t="s">
        <v>0</v>
      </c>
      <c r="M31" s="72" t="s">
        <v>7</v>
      </c>
      <c r="N31" s="72" t="s">
        <v>9</v>
      </c>
      <c r="O31" s="72" t="s">
        <v>0</v>
      </c>
      <c r="P31" s="72" t="s">
        <v>7</v>
      </c>
      <c r="Q31" s="72"/>
      <c r="R31" s="72"/>
      <c r="S31" s="72"/>
      <c r="T31" s="73"/>
      <c r="U31" s="73"/>
      <c r="V31" s="74"/>
      <c r="W31" s="74"/>
      <c r="X31" s="73"/>
      <c r="Y31" s="73"/>
      <c r="Z31" s="73"/>
      <c r="AA31" s="2"/>
      <c r="AB31" s="2"/>
      <c r="AC31" s="2"/>
      <c r="AG31" s="7">
        <f>25*4</f>
        <v>100</v>
      </c>
    </row>
    <row r="32" spans="1:29" s="7" customFormat="1" ht="15.75" customHeight="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1" t="s">
        <v>9</v>
      </c>
      <c r="R32" s="5" t="s">
        <v>1</v>
      </c>
      <c r="S32" s="5" t="s">
        <v>2</v>
      </c>
      <c r="T32" s="5" t="s">
        <v>1</v>
      </c>
      <c r="U32" s="5" t="s">
        <v>2</v>
      </c>
      <c r="V32" s="21" t="s">
        <v>1</v>
      </c>
      <c r="W32" s="21" t="s">
        <v>2</v>
      </c>
      <c r="X32" s="6" t="s">
        <v>1</v>
      </c>
      <c r="Y32" s="6" t="s">
        <v>2</v>
      </c>
      <c r="Z32" s="6" t="s">
        <v>3</v>
      </c>
      <c r="AA32" s="2"/>
      <c r="AB32" s="2"/>
      <c r="AC32" s="2"/>
    </row>
    <row r="33" spans="1:29" s="7" customFormat="1" ht="33" customHeight="1">
      <c r="A33" s="69" t="s">
        <v>4</v>
      </c>
      <c r="B33" s="78" t="s">
        <v>37</v>
      </c>
      <c r="C33" s="78">
        <v>4</v>
      </c>
      <c r="D33" s="81" t="s">
        <v>36</v>
      </c>
      <c r="E33" s="63" t="s">
        <v>34</v>
      </c>
      <c r="F33" s="63">
        <v>4</v>
      </c>
      <c r="G33" s="66" t="s">
        <v>40</v>
      </c>
      <c r="H33" s="63" t="s">
        <v>34</v>
      </c>
      <c r="I33" s="63">
        <v>4</v>
      </c>
      <c r="J33" s="66" t="s">
        <v>40</v>
      </c>
      <c r="K33" s="63" t="s">
        <v>34</v>
      </c>
      <c r="L33" s="63">
        <v>4</v>
      </c>
      <c r="M33" s="66" t="s">
        <v>40</v>
      </c>
      <c r="N33" s="63" t="s">
        <v>34</v>
      </c>
      <c r="O33" s="63">
        <v>4</v>
      </c>
      <c r="P33" s="66" t="s">
        <v>40</v>
      </c>
      <c r="Q33" s="25" t="s">
        <v>35</v>
      </c>
      <c r="R33" s="15">
        <v>15</v>
      </c>
      <c r="S33" s="15">
        <v>128</v>
      </c>
      <c r="T33" s="15">
        <v>0</v>
      </c>
      <c r="U33" s="15">
        <v>7</v>
      </c>
      <c r="V33" s="22">
        <f>X33-R33-T33</f>
        <v>0</v>
      </c>
      <c r="W33" s="22">
        <f>Y33-S33-U33</f>
        <v>0</v>
      </c>
      <c r="X33" s="16">
        <v>15</v>
      </c>
      <c r="Y33" s="16">
        <v>135</v>
      </c>
      <c r="Z33" s="17">
        <f>X33+Y33</f>
        <v>150</v>
      </c>
      <c r="AA33" s="53"/>
      <c r="AB33" s="2"/>
      <c r="AC33" s="2"/>
    </row>
    <row r="34" spans="1:32" s="7" customFormat="1" ht="85.5" customHeight="1">
      <c r="A34" s="70"/>
      <c r="B34" s="80"/>
      <c r="C34" s="80"/>
      <c r="D34" s="83"/>
      <c r="E34" s="65"/>
      <c r="F34" s="65"/>
      <c r="G34" s="68"/>
      <c r="H34" s="65"/>
      <c r="I34" s="65"/>
      <c r="J34" s="68"/>
      <c r="K34" s="65"/>
      <c r="L34" s="65"/>
      <c r="M34" s="68"/>
      <c r="N34" s="65"/>
      <c r="O34" s="65"/>
      <c r="P34" s="68"/>
      <c r="Q34" s="27" t="s">
        <v>34</v>
      </c>
      <c r="R34" s="18">
        <v>15</v>
      </c>
      <c r="S34" s="18">
        <v>71</v>
      </c>
      <c r="T34" s="18">
        <v>0</v>
      </c>
      <c r="U34" s="18">
        <v>32</v>
      </c>
      <c r="V34" s="21">
        <f>X34-R34-T34</f>
        <v>0</v>
      </c>
      <c r="W34" s="21">
        <f>Y34-S34-U34</f>
        <v>32</v>
      </c>
      <c r="X34" s="19">
        <v>15</v>
      </c>
      <c r="Y34" s="19">
        <v>135</v>
      </c>
      <c r="Z34" s="20">
        <f>X34+Y34</f>
        <v>150</v>
      </c>
      <c r="AA34" s="48"/>
      <c r="AB34" s="23">
        <f>R34+T34</f>
        <v>15</v>
      </c>
      <c r="AC34" s="23">
        <f>S34+U34</f>
        <v>103</v>
      </c>
      <c r="AF34" s="7">
        <f>16*4</f>
        <v>64</v>
      </c>
    </row>
    <row r="35" spans="1:29" s="7" customFormat="1" ht="24" customHeight="1">
      <c r="A35" s="69" t="s">
        <v>5</v>
      </c>
      <c r="B35" s="78" t="s">
        <v>37</v>
      </c>
      <c r="C35" s="78">
        <v>3</v>
      </c>
      <c r="D35" s="81" t="s">
        <v>36</v>
      </c>
      <c r="E35" s="63" t="s">
        <v>34</v>
      </c>
      <c r="F35" s="63">
        <v>4</v>
      </c>
      <c r="G35" s="66" t="s">
        <v>40</v>
      </c>
      <c r="H35" s="63" t="s">
        <v>34</v>
      </c>
      <c r="I35" s="63">
        <v>4</v>
      </c>
      <c r="J35" s="66" t="s">
        <v>40</v>
      </c>
      <c r="K35" s="63" t="s">
        <v>34</v>
      </c>
      <c r="L35" s="63">
        <v>4</v>
      </c>
      <c r="M35" s="66" t="s">
        <v>40</v>
      </c>
      <c r="N35" s="63" t="s">
        <v>34</v>
      </c>
      <c r="O35" s="63">
        <v>4</v>
      </c>
      <c r="P35" s="66" t="s">
        <v>40</v>
      </c>
      <c r="Q35" s="69"/>
      <c r="R35" s="54"/>
      <c r="S35" s="54"/>
      <c r="T35" s="54"/>
      <c r="U35" s="54"/>
      <c r="V35" s="57"/>
      <c r="W35" s="57"/>
      <c r="X35" s="60"/>
      <c r="Y35" s="60"/>
      <c r="Z35" s="60"/>
      <c r="AA35" s="2"/>
      <c r="AB35" s="2"/>
      <c r="AC35" s="2"/>
    </row>
    <row r="36" spans="1:33" s="7" customFormat="1" ht="19.5" customHeight="1">
      <c r="A36" s="70"/>
      <c r="B36" s="79"/>
      <c r="C36" s="79"/>
      <c r="D36" s="82"/>
      <c r="E36" s="64"/>
      <c r="F36" s="64"/>
      <c r="G36" s="67"/>
      <c r="H36" s="64"/>
      <c r="I36" s="64"/>
      <c r="J36" s="67"/>
      <c r="K36" s="64"/>
      <c r="L36" s="64"/>
      <c r="M36" s="67"/>
      <c r="N36" s="64"/>
      <c r="O36" s="64"/>
      <c r="P36" s="67"/>
      <c r="Q36" s="70"/>
      <c r="R36" s="55"/>
      <c r="S36" s="55"/>
      <c r="T36" s="55"/>
      <c r="U36" s="55"/>
      <c r="V36" s="58"/>
      <c r="W36" s="58"/>
      <c r="X36" s="61"/>
      <c r="Y36" s="61"/>
      <c r="Z36" s="61"/>
      <c r="AA36" s="28"/>
      <c r="AB36" s="14">
        <f>R36+T36</f>
        <v>0</v>
      </c>
      <c r="AC36" s="14">
        <f>S36+U36</f>
        <v>0</v>
      </c>
      <c r="AG36" s="7">
        <f>25*4</f>
        <v>100</v>
      </c>
    </row>
    <row r="37" spans="1:29" s="7" customFormat="1" ht="16.5" customHeight="1">
      <c r="A37" s="70"/>
      <c r="B37" s="79"/>
      <c r="C37" s="79"/>
      <c r="D37" s="82"/>
      <c r="E37" s="64"/>
      <c r="F37" s="64"/>
      <c r="G37" s="67"/>
      <c r="H37" s="64"/>
      <c r="I37" s="64"/>
      <c r="J37" s="67"/>
      <c r="K37" s="64"/>
      <c r="L37" s="64"/>
      <c r="M37" s="67"/>
      <c r="N37" s="64"/>
      <c r="O37" s="64"/>
      <c r="P37" s="67"/>
      <c r="Q37" s="71"/>
      <c r="R37" s="56"/>
      <c r="S37" s="56"/>
      <c r="T37" s="56"/>
      <c r="U37" s="56"/>
      <c r="V37" s="59"/>
      <c r="W37" s="59"/>
      <c r="X37" s="62"/>
      <c r="Y37" s="62"/>
      <c r="Z37" s="62"/>
      <c r="AA37" s="48"/>
      <c r="AB37" s="14"/>
      <c r="AC37" s="14"/>
    </row>
    <row r="38" spans="1:32" s="7" customFormat="1" ht="50.25" customHeight="1">
      <c r="A38" s="71"/>
      <c r="B38" s="80"/>
      <c r="C38" s="80"/>
      <c r="D38" s="83"/>
      <c r="E38" s="65"/>
      <c r="F38" s="65"/>
      <c r="G38" s="68"/>
      <c r="H38" s="65"/>
      <c r="I38" s="65"/>
      <c r="J38" s="68"/>
      <c r="K38" s="65"/>
      <c r="L38" s="65"/>
      <c r="M38" s="68"/>
      <c r="N38" s="65"/>
      <c r="O38" s="65"/>
      <c r="P38" s="68"/>
      <c r="Q38" s="27"/>
      <c r="R38" s="18"/>
      <c r="S38" s="18"/>
      <c r="T38" s="18"/>
      <c r="U38" s="18"/>
      <c r="V38" s="21"/>
      <c r="W38" s="21"/>
      <c r="X38" s="19"/>
      <c r="Y38" s="19"/>
      <c r="Z38" s="20"/>
      <c r="AA38" s="48"/>
      <c r="AB38" s="23">
        <f>R38+T38</f>
        <v>0</v>
      </c>
      <c r="AC38" s="23">
        <f>S38+U38</f>
        <v>0</v>
      </c>
      <c r="AF38" s="7">
        <f>31/4</f>
        <v>7.75</v>
      </c>
    </row>
    <row r="39" spans="1:30" s="52" customFormat="1" ht="16.5" customHeight="1">
      <c r="A39" s="75" t="s">
        <v>47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51"/>
      <c r="AB39" s="51"/>
      <c r="AC39" s="51"/>
      <c r="AD39" s="52">
        <f>13*5</f>
        <v>65</v>
      </c>
    </row>
    <row r="40" spans="1:30" s="7" customFormat="1" ht="18" customHeight="1">
      <c r="A40" s="72" t="s">
        <v>10</v>
      </c>
      <c r="B40" s="76" t="s">
        <v>11</v>
      </c>
      <c r="C40" s="76"/>
      <c r="D40" s="76"/>
      <c r="E40" s="77" t="s">
        <v>12</v>
      </c>
      <c r="F40" s="77"/>
      <c r="G40" s="77"/>
      <c r="H40" s="76" t="s">
        <v>13</v>
      </c>
      <c r="I40" s="76"/>
      <c r="J40" s="76"/>
      <c r="K40" s="77" t="s">
        <v>14</v>
      </c>
      <c r="L40" s="77"/>
      <c r="M40" s="77"/>
      <c r="N40" s="76" t="s">
        <v>15</v>
      </c>
      <c r="O40" s="76"/>
      <c r="P40" s="76"/>
      <c r="Q40" s="72" t="s">
        <v>16</v>
      </c>
      <c r="R40" s="72"/>
      <c r="S40" s="72"/>
      <c r="T40" s="73" t="s">
        <v>17</v>
      </c>
      <c r="U40" s="73"/>
      <c r="V40" s="74" t="s">
        <v>18</v>
      </c>
      <c r="W40" s="74"/>
      <c r="X40" s="73" t="s">
        <v>19</v>
      </c>
      <c r="Y40" s="73"/>
      <c r="Z40" s="73"/>
      <c r="AA40" s="2"/>
      <c r="AB40" s="2"/>
      <c r="AC40" s="2"/>
      <c r="AD40" s="7">
        <f>13*5</f>
        <v>65</v>
      </c>
    </row>
    <row r="41" spans="1:33" s="7" customFormat="1" ht="14.25" customHeight="1">
      <c r="A41" s="72"/>
      <c r="B41" s="72" t="s">
        <v>9</v>
      </c>
      <c r="C41" s="72" t="s">
        <v>0</v>
      </c>
      <c r="D41" s="72" t="s">
        <v>7</v>
      </c>
      <c r="E41" s="72" t="s">
        <v>9</v>
      </c>
      <c r="F41" s="72" t="s">
        <v>0</v>
      </c>
      <c r="G41" s="72" t="s">
        <v>7</v>
      </c>
      <c r="H41" s="72" t="s">
        <v>9</v>
      </c>
      <c r="I41" s="72" t="s">
        <v>0</v>
      </c>
      <c r="J41" s="72" t="s">
        <v>7</v>
      </c>
      <c r="K41" s="72" t="s">
        <v>9</v>
      </c>
      <c r="L41" s="72" t="s">
        <v>0</v>
      </c>
      <c r="M41" s="72" t="s">
        <v>7</v>
      </c>
      <c r="N41" s="72" t="s">
        <v>9</v>
      </c>
      <c r="O41" s="72" t="s">
        <v>0</v>
      </c>
      <c r="P41" s="72" t="s">
        <v>7</v>
      </c>
      <c r="Q41" s="72"/>
      <c r="R41" s="72"/>
      <c r="S41" s="72"/>
      <c r="T41" s="73"/>
      <c r="U41" s="73"/>
      <c r="V41" s="74"/>
      <c r="W41" s="74"/>
      <c r="X41" s="73"/>
      <c r="Y41" s="73"/>
      <c r="Z41" s="73"/>
      <c r="AA41" s="2"/>
      <c r="AB41" s="2"/>
      <c r="AC41" s="2"/>
      <c r="AG41" s="7">
        <f>25*4</f>
        <v>100</v>
      </c>
    </row>
    <row r="42" spans="1:29" s="7" customFormat="1" ht="15.75" customHeight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1" t="s">
        <v>9</v>
      </c>
      <c r="R42" s="5" t="s">
        <v>1</v>
      </c>
      <c r="S42" s="5" t="s">
        <v>2</v>
      </c>
      <c r="T42" s="5" t="s">
        <v>1</v>
      </c>
      <c r="U42" s="5" t="s">
        <v>2</v>
      </c>
      <c r="V42" s="21" t="s">
        <v>1</v>
      </c>
      <c r="W42" s="21" t="s">
        <v>2</v>
      </c>
      <c r="X42" s="6" t="s">
        <v>1</v>
      </c>
      <c r="Y42" s="6" t="s">
        <v>2</v>
      </c>
      <c r="Z42" s="6" t="s">
        <v>3</v>
      </c>
      <c r="AA42" s="2"/>
      <c r="AB42" s="2"/>
      <c r="AC42" s="2"/>
    </row>
    <row r="43" spans="1:32" s="7" customFormat="1" ht="33" customHeight="1">
      <c r="A43" s="69" t="s">
        <v>4</v>
      </c>
      <c r="B43" s="63" t="s">
        <v>34</v>
      </c>
      <c r="C43" s="63">
        <v>4</v>
      </c>
      <c r="D43" s="66" t="s">
        <v>40</v>
      </c>
      <c r="E43" s="63" t="s">
        <v>34</v>
      </c>
      <c r="F43" s="63">
        <v>4</v>
      </c>
      <c r="G43" s="66" t="s">
        <v>40</v>
      </c>
      <c r="H43" s="63" t="s">
        <v>34</v>
      </c>
      <c r="I43" s="63">
        <v>4</v>
      </c>
      <c r="J43" s="66" t="s">
        <v>40</v>
      </c>
      <c r="K43" s="63"/>
      <c r="L43" s="63"/>
      <c r="M43" s="66"/>
      <c r="N43" s="63"/>
      <c r="O43" s="63"/>
      <c r="P43" s="66"/>
      <c r="Q43" s="25"/>
      <c r="R43" s="15"/>
      <c r="S43" s="15"/>
      <c r="T43" s="15"/>
      <c r="U43" s="15"/>
      <c r="V43" s="22"/>
      <c r="W43" s="22"/>
      <c r="X43" s="16"/>
      <c r="Y43" s="16"/>
      <c r="Z43" s="17"/>
      <c r="AA43" s="53"/>
      <c r="AB43" s="2"/>
      <c r="AC43" s="2"/>
      <c r="AF43" s="7">
        <f>77+28</f>
        <v>105</v>
      </c>
    </row>
    <row r="44" spans="1:32" s="7" customFormat="1" ht="45.75" customHeight="1">
      <c r="A44" s="70"/>
      <c r="B44" s="65"/>
      <c r="C44" s="65"/>
      <c r="D44" s="68"/>
      <c r="E44" s="65"/>
      <c r="F44" s="65"/>
      <c r="G44" s="68"/>
      <c r="H44" s="65"/>
      <c r="I44" s="65"/>
      <c r="J44" s="68"/>
      <c r="K44" s="65"/>
      <c r="L44" s="65"/>
      <c r="M44" s="68"/>
      <c r="N44" s="65"/>
      <c r="O44" s="65"/>
      <c r="P44" s="68"/>
      <c r="Q44" s="27" t="s">
        <v>34</v>
      </c>
      <c r="R44" s="18">
        <v>15</v>
      </c>
      <c r="S44" s="18">
        <v>103</v>
      </c>
      <c r="T44" s="18">
        <v>0</v>
      </c>
      <c r="U44" s="18">
        <v>32</v>
      </c>
      <c r="V44" s="21">
        <f>X44-R44-T44</f>
        <v>0</v>
      </c>
      <c r="W44" s="21">
        <f>Y44-S44-U44</f>
        <v>0</v>
      </c>
      <c r="X44" s="19">
        <v>15</v>
      </c>
      <c r="Y44" s="19">
        <v>135</v>
      </c>
      <c r="Z44" s="20">
        <f>X44+Y44</f>
        <v>150</v>
      </c>
      <c r="AA44" s="48"/>
      <c r="AB44" s="23">
        <f>R44+T44</f>
        <v>15</v>
      </c>
      <c r="AC44" s="23">
        <f>S44+U44</f>
        <v>135</v>
      </c>
      <c r="AF44" s="7">
        <f>16*4</f>
        <v>64</v>
      </c>
    </row>
    <row r="45" spans="1:29" s="7" customFormat="1" ht="24" customHeight="1">
      <c r="A45" s="69" t="s">
        <v>5</v>
      </c>
      <c r="B45" s="63" t="s">
        <v>34</v>
      </c>
      <c r="C45" s="63">
        <v>4</v>
      </c>
      <c r="D45" s="66" t="s">
        <v>40</v>
      </c>
      <c r="E45" s="63" t="s">
        <v>34</v>
      </c>
      <c r="F45" s="63">
        <v>4</v>
      </c>
      <c r="G45" s="66" t="s">
        <v>40</v>
      </c>
      <c r="H45" s="63" t="s">
        <v>34</v>
      </c>
      <c r="I45" s="63">
        <v>4</v>
      </c>
      <c r="J45" s="66" t="s">
        <v>40</v>
      </c>
      <c r="K45" s="63" t="s">
        <v>34</v>
      </c>
      <c r="L45" s="63">
        <v>4</v>
      </c>
      <c r="M45" s="66" t="s">
        <v>40</v>
      </c>
      <c r="N45" s="63" t="s">
        <v>34</v>
      </c>
      <c r="O45" s="63">
        <v>4</v>
      </c>
      <c r="P45" s="66" t="s">
        <v>40</v>
      </c>
      <c r="Q45" s="69"/>
      <c r="R45" s="54"/>
      <c r="S45" s="54"/>
      <c r="T45" s="54"/>
      <c r="U45" s="54"/>
      <c r="V45" s="57"/>
      <c r="W45" s="57"/>
      <c r="X45" s="60"/>
      <c r="Y45" s="60"/>
      <c r="Z45" s="60"/>
      <c r="AA45" s="2"/>
      <c r="AB45" s="2"/>
      <c r="AC45" s="2"/>
    </row>
    <row r="46" spans="1:33" s="7" customFormat="1" ht="19.5" customHeight="1">
      <c r="A46" s="70"/>
      <c r="B46" s="64"/>
      <c r="C46" s="64"/>
      <c r="D46" s="67"/>
      <c r="E46" s="64"/>
      <c r="F46" s="64"/>
      <c r="G46" s="67"/>
      <c r="H46" s="64"/>
      <c r="I46" s="64"/>
      <c r="J46" s="67"/>
      <c r="K46" s="64"/>
      <c r="L46" s="64"/>
      <c r="M46" s="67"/>
      <c r="N46" s="64"/>
      <c r="O46" s="64"/>
      <c r="P46" s="67"/>
      <c r="Q46" s="70"/>
      <c r="R46" s="55"/>
      <c r="S46" s="55"/>
      <c r="T46" s="55"/>
      <c r="U46" s="55"/>
      <c r="V46" s="58"/>
      <c r="W46" s="58"/>
      <c r="X46" s="61"/>
      <c r="Y46" s="61"/>
      <c r="Z46" s="61"/>
      <c r="AA46" s="28"/>
      <c r="AB46" s="14">
        <f>R46+T46</f>
        <v>0</v>
      </c>
      <c r="AC46" s="14">
        <f>S46+U46</f>
        <v>0</v>
      </c>
      <c r="AG46" s="7">
        <f>25*4</f>
        <v>100</v>
      </c>
    </row>
    <row r="47" spans="1:29" s="7" customFormat="1" ht="16.5" customHeight="1">
      <c r="A47" s="70"/>
      <c r="B47" s="64"/>
      <c r="C47" s="64"/>
      <c r="D47" s="67"/>
      <c r="E47" s="64"/>
      <c r="F47" s="64"/>
      <c r="G47" s="67"/>
      <c r="H47" s="64"/>
      <c r="I47" s="64"/>
      <c r="J47" s="67"/>
      <c r="K47" s="64"/>
      <c r="L47" s="64"/>
      <c r="M47" s="67"/>
      <c r="N47" s="64"/>
      <c r="O47" s="64"/>
      <c r="P47" s="67"/>
      <c r="Q47" s="71"/>
      <c r="R47" s="56"/>
      <c r="S47" s="56"/>
      <c r="T47" s="56"/>
      <c r="U47" s="56"/>
      <c r="V47" s="59"/>
      <c r="W47" s="59"/>
      <c r="X47" s="62"/>
      <c r="Y47" s="62"/>
      <c r="Z47" s="62"/>
      <c r="AA47" s="48"/>
      <c r="AB47" s="14"/>
      <c r="AC47" s="14"/>
    </row>
    <row r="48" spans="1:32" s="7" customFormat="1" ht="21" customHeight="1">
      <c r="A48" s="71"/>
      <c r="B48" s="65"/>
      <c r="C48" s="65"/>
      <c r="D48" s="68"/>
      <c r="E48" s="65"/>
      <c r="F48" s="65"/>
      <c r="G48" s="68"/>
      <c r="H48" s="65"/>
      <c r="I48" s="65"/>
      <c r="J48" s="68"/>
      <c r="K48" s="65"/>
      <c r="L48" s="65"/>
      <c r="M48" s="68"/>
      <c r="N48" s="65"/>
      <c r="O48" s="65"/>
      <c r="P48" s="68"/>
      <c r="Q48" s="27"/>
      <c r="R48" s="18"/>
      <c r="S48" s="18"/>
      <c r="T48" s="18"/>
      <c r="U48" s="18"/>
      <c r="V48" s="21"/>
      <c r="W48" s="21"/>
      <c r="X48" s="19"/>
      <c r="Y48" s="19"/>
      <c r="Z48" s="20"/>
      <c r="AA48" s="48"/>
      <c r="AB48" s="23">
        <f>R48+T48</f>
        <v>0</v>
      </c>
      <c r="AC48" s="23">
        <f>S48+U48</f>
        <v>0</v>
      </c>
      <c r="AF48" s="7">
        <f>31/4</f>
        <v>7.75</v>
      </c>
    </row>
    <row r="49" spans="1:30" s="52" customFormat="1" ht="18" customHeight="1">
      <c r="A49" s="75" t="s">
        <v>46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51"/>
      <c r="AB49" s="51"/>
      <c r="AC49" s="51"/>
      <c r="AD49" s="52">
        <f>13*5</f>
        <v>65</v>
      </c>
    </row>
    <row r="50" spans="1:30" s="7" customFormat="1" ht="18" customHeight="1">
      <c r="A50" s="72" t="s">
        <v>10</v>
      </c>
      <c r="B50" s="76" t="s">
        <v>11</v>
      </c>
      <c r="C50" s="76"/>
      <c r="D50" s="76"/>
      <c r="E50" s="77" t="s">
        <v>12</v>
      </c>
      <c r="F50" s="77"/>
      <c r="G50" s="77"/>
      <c r="H50" s="76" t="s">
        <v>13</v>
      </c>
      <c r="I50" s="76"/>
      <c r="J50" s="76"/>
      <c r="K50" s="77" t="s">
        <v>14</v>
      </c>
      <c r="L50" s="77"/>
      <c r="M50" s="77"/>
      <c r="N50" s="76" t="s">
        <v>15</v>
      </c>
      <c r="O50" s="76"/>
      <c r="P50" s="76"/>
      <c r="Q50" s="72" t="s">
        <v>16</v>
      </c>
      <c r="R50" s="72"/>
      <c r="S50" s="72"/>
      <c r="T50" s="73" t="s">
        <v>17</v>
      </c>
      <c r="U50" s="73"/>
      <c r="V50" s="74" t="s">
        <v>18</v>
      </c>
      <c r="W50" s="74"/>
      <c r="X50" s="73" t="s">
        <v>19</v>
      </c>
      <c r="Y50" s="73"/>
      <c r="Z50" s="73"/>
      <c r="AA50" s="2"/>
      <c r="AB50" s="2"/>
      <c r="AC50" s="2"/>
      <c r="AD50" s="7">
        <f>13*5</f>
        <v>65</v>
      </c>
    </row>
    <row r="51" spans="1:33" s="7" customFormat="1" ht="14.25" customHeight="1">
      <c r="A51" s="72"/>
      <c r="B51" s="72" t="s">
        <v>9</v>
      </c>
      <c r="C51" s="72" t="s">
        <v>0</v>
      </c>
      <c r="D51" s="72" t="s">
        <v>7</v>
      </c>
      <c r="E51" s="72" t="s">
        <v>9</v>
      </c>
      <c r="F51" s="72" t="s">
        <v>0</v>
      </c>
      <c r="G51" s="72" t="s">
        <v>7</v>
      </c>
      <c r="H51" s="72" t="s">
        <v>9</v>
      </c>
      <c r="I51" s="72" t="s">
        <v>0</v>
      </c>
      <c r="J51" s="72" t="s">
        <v>7</v>
      </c>
      <c r="K51" s="72" t="s">
        <v>9</v>
      </c>
      <c r="L51" s="72" t="s">
        <v>0</v>
      </c>
      <c r="M51" s="72" t="s">
        <v>7</v>
      </c>
      <c r="N51" s="72" t="s">
        <v>9</v>
      </c>
      <c r="O51" s="72" t="s">
        <v>0</v>
      </c>
      <c r="P51" s="72" t="s">
        <v>7</v>
      </c>
      <c r="Q51" s="72"/>
      <c r="R51" s="72"/>
      <c r="S51" s="72"/>
      <c r="T51" s="73"/>
      <c r="U51" s="73"/>
      <c r="V51" s="74"/>
      <c r="W51" s="74"/>
      <c r="X51" s="73"/>
      <c r="Y51" s="73"/>
      <c r="Z51" s="73"/>
      <c r="AA51" s="2"/>
      <c r="AB51" s="2"/>
      <c r="AC51" s="2"/>
      <c r="AG51" s="7">
        <f>25*4</f>
        <v>100</v>
      </c>
    </row>
    <row r="52" spans="1:29" s="7" customFormat="1" ht="15.75" customHeight="1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1" t="s">
        <v>9</v>
      </c>
      <c r="R52" s="5" t="s">
        <v>1</v>
      </c>
      <c r="S52" s="5" t="s">
        <v>2</v>
      </c>
      <c r="T52" s="5" t="s">
        <v>1</v>
      </c>
      <c r="U52" s="5" t="s">
        <v>2</v>
      </c>
      <c r="V52" s="21" t="s">
        <v>1</v>
      </c>
      <c r="W52" s="21" t="s">
        <v>2</v>
      </c>
      <c r="X52" s="6" t="s">
        <v>1</v>
      </c>
      <c r="Y52" s="6" t="s">
        <v>2</v>
      </c>
      <c r="Z52" s="6" t="s">
        <v>3</v>
      </c>
      <c r="AA52" s="2"/>
      <c r="AB52" s="2"/>
      <c r="AC52" s="2"/>
    </row>
    <row r="53" spans="1:29" s="7" customFormat="1" ht="8.25" customHeight="1">
      <c r="A53" s="69" t="s">
        <v>4</v>
      </c>
      <c r="B53" s="89" t="s">
        <v>41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1"/>
      <c r="Q53" s="25"/>
      <c r="R53" s="15"/>
      <c r="S53" s="15"/>
      <c r="T53" s="15"/>
      <c r="U53" s="15"/>
      <c r="V53" s="22"/>
      <c r="W53" s="22"/>
      <c r="X53" s="16"/>
      <c r="Y53" s="16"/>
      <c r="Z53" s="17"/>
      <c r="AA53" s="53"/>
      <c r="AB53" s="2"/>
      <c r="AC53" s="2"/>
    </row>
    <row r="54" spans="1:32" s="7" customFormat="1" ht="18" customHeight="1" hidden="1">
      <c r="A54" s="70"/>
      <c r="B54" s="92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4"/>
      <c r="Q54" s="27"/>
      <c r="R54" s="18"/>
      <c r="S54" s="18"/>
      <c r="T54" s="18"/>
      <c r="U54" s="18"/>
      <c r="V54" s="21"/>
      <c r="W54" s="21"/>
      <c r="X54" s="19"/>
      <c r="Y54" s="19"/>
      <c r="Z54" s="20"/>
      <c r="AA54" s="48"/>
      <c r="AB54" s="23">
        <f>R54+T54</f>
        <v>0</v>
      </c>
      <c r="AC54" s="23">
        <f>S54+U54</f>
        <v>0</v>
      </c>
      <c r="AF54" s="7">
        <f>16*4</f>
        <v>64</v>
      </c>
    </row>
    <row r="55" spans="1:29" s="7" customFormat="1" ht="3" customHeight="1">
      <c r="A55" s="69" t="s">
        <v>5</v>
      </c>
      <c r="B55" s="92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4"/>
      <c r="Q55" s="69"/>
      <c r="R55" s="54"/>
      <c r="S55" s="54"/>
      <c r="T55" s="54"/>
      <c r="U55" s="54"/>
      <c r="V55" s="57"/>
      <c r="W55" s="57"/>
      <c r="X55" s="60"/>
      <c r="Y55" s="60"/>
      <c r="Z55" s="60"/>
      <c r="AA55" s="2"/>
      <c r="AB55" s="2"/>
      <c r="AC55" s="2"/>
    </row>
    <row r="56" spans="1:33" s="7" customFormat="1" ht="6" customHeight="1">
      <c r="A56" s="70"/>
      <c r="B56" s="92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4"/>
      <c r="Q56" s="70"/>
      <c r="R56" s="55"/>
      <c r="S56" s="55"/>
      <c r="T56" s="55"/>
      <c r="U56" s="55"/>
      <c r="V56" s="58"/>
      <c r="W56" s="58"/>
      <c r="X56" s="61"/>
      <c r="Y56" s="61"/>
      <c r="Z56" s="61"/>
      <c r="AA56" s="28"/>
      <c r="AB56" s="14">
        <f>R56+T56</f>
        <v>0</v>
      </c>
      <c r="AC56" s="14">
        <f>S56+U56</f>
        <v>0</v>
      </c>
      <c r="AG56" s="7">
        <f>25*4</f>
        <v>100</v>
      </c>
    </row>
    <row r="57" spans="1:29" s="7" customFormat="1" ht="2.25" customHeight="1">
      <c r="A57" s="70"/>
      <c r="B57" s="92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4"/>
      <c r="Q57" s="71"/>
      <c r="R57" s="56"/>
      <c r="S57" s="56"/>
      <c r="T57" s="56"/>
      <c r="U57" s="56"/>
      <c r="V57" s="59"/>
      <c r="W57" s="59"/>
      <c r="X57" s="62"/>
      <c r="Y57" s="62"/>
      <c r="Z57" s="62"/>
      <c r="AA57" s="48"/>
      <c r="AB57" s="14"/>
      <c r="AC57" s="14"/>
    </row>
    <row r="58" spans="1:32" s="7" customFormat="1" ht="6" customHeight="1">
      <c r="A58" s="71"/>
      <c r="B58" s="95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7"/>
      <c r="Q58" s="27"/>
      <c r="R58" s="18"/>
      <c r="S58" s="18"/>
      <c r="T58" s="18"/>
      <c r="U58" s="18"/>
      <c r="V58" s="21"/>
      <c r="W58" s="21"/>
      <c r="X58" s="19"/>
      <c r="Y58" s="19"/>
      <c r="Z58" s="20"/>
      <c r="AA58" s="48"/>
      <c r="AB58" s="23">
        <f>R58+T58</f>
        <v>0</v>
      </c>
      <c r="AC58" s="23">
        <f>S58+U58</f>
        <v>0</v>
      </c>
      <c r="AF58" s="7">
        <f>31/4</f>
        <v>7.75</v>
      </c>
    </row>
    <row r="59" spans="1:30" s="52" customFormat="1" ht="18" customHeight="1">
      <c r="A59" s="75" t="s">
        <v>48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51"/>
      <c r="AB59" s="51"/>
      <c r="AC59" s="51"/>
      <c r="AD59" s="52">
        <f>13*5</f>
        <v>65</v>
      </c>
    </row>
    <row r="60" spans="1:30" s="7" customFormat="1" ht="18" customHeight="1">
      <c r="A60" s="72" t="s">
        <v>10</v>
      </c>
      <c r="B60" s="76" t="s">
        <v>11</v>
      </c>
      <c r="C60" s="76"/>
      <c r="D60" s="76"/>
      <c r="E60" s="77" t="s">
        <v>12</v>
      </c>
      <c r="F60" s="77"/>
      <c r="G60" s="77"/>
      <c r="H60" s="76" t="s">
        <v>13</v>
      </c>
      <c r="I60" s="76"/>
      <c r="J60" s="76"/>
      <c r="K60" s="77" t="s">
        <v>14</v>
      </c>
      <c r="L60" s="77"/>
      <c r="M60" s="77"/>
      <c r="N60" s="76" t="s">
        <v>15</v>
      </c>
      <c r="O60" s="76"/>
      <c r="P60" s="76"/>
      <c r="Q60" s="72" t="s">
        <v>16</v>
      </c>
      <c r="R60" s="72"/>
      <c r="S60" s="72"/>
      <c r="T60" s="73" t="s">
        <v>17</v>
      </c>
      <c r="U60" s="73"/>
      <c r="V60" s="74" t="s">
        <v>18</v>
      </c>
      <c r="W60" s="74"/>
      <c r="X60" s="73" t="s">
        <v>19</v>
      </c>
      <c r="Y60" s="73"/>
      <c r="Z60" s="73"/>
      <c r="AA60" s="2"/>
      <c r="AB60" s="2"/>
      <c r="AC60" s="2"/>
      <c r="AD60" s="7">
        <f>13*5</f>
        <v>65</v>
      </c>
    </row>
    <row r="61" spans="1:33" s="7" customFormat="1" ht="14.25" customHeight="1">
      <c r="A61" s="72"/>
      <c r="B61" s="72" t="s">
        <v>9</v>
      </c>
      <c r="C61" s="72" t="s">
        <v>0</v>
      </c>
      <c r="D61" s="72" t="s">
        <v>7</v>
      </c>
      <c r="E61" s="72" t="s">
        <v>9</v>
      </c>
      <c r="F61" s="72" t="s">
        <v>0</v>
      </c>
      <c r="G61" s="72" t="s">
        <v>7</v>
      </c>
      <c r="H61" s="72" t="s">
        <v>9</v>
      </c>
      <c r="I61" s="72" t="s">
        <v>0</v>
      </c>
      <c r="J61" s="72" t="s">
        <v>7</v>
      </c>
      <c r="K61" s="72" t="s">
        <v>9</v>
      </c>
      <c r="L61" s="72" t="s">
        <v>0</v>
      </c>
      <c r="M61" s="72" t="s">
        <v>7</v>
      </c>
      <c r="N61" s="72" t="s">
        <v>9</v>
      </c>
      <c r="O61" s="72" t="s">
        <v>0</v>
      </c>
      <c r="P61" s="72" t="s">
        <v>7</v>
      </c>
      <c r="Q61" s="72"/>
      <c r="R61" s="72"/>
      <c r="S61" s="72"/>
      <c r="T61" s="73"/>
      <c r="U61" s="73"/>
      <c r="V61" s="74"/>
      <c r="W61" s="74"/>
      <c r="X61" s="73"/>
      <c r="Y61" s="73"/>
      <c r="Z61" s="73"/>
      <c r="AA61" s="2"/>
      <c r="AB61" s="2"/>
      <c r="AC61" s="2"/>
      <c r="AG61" s="7">
        <f>25*4</f>
        <v>100</v>
      </c>
    </row>
    <row r="62" spans="1:29" s="7" customFormat="1" ht="15.75" customHeight="1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1" t="s">
        <v>9</v>
      </c>
      <c r="R62" s="5" t="s">
        <v>1</v>
      </c>
      <c r="S62" s="5" t="s">
        <v>2</v>
      </c>
      <c r="T62" s="5" t="s">
        <v>1</v>
      </c>
      <c r="U62" s="5" t="s">
        <v>2</v>
      </c>
      <c r="V62" s="21" t="s">
        <v>1</v>
      </c>
      <c r="W62" s="21" t="s">
        <v>2</v>
      </c>
      <c r="X62" s="6" t="s">
        <v>1</v>
      </c>
      <c r="Y62" s="6" t="s">
        <v>2</v>
      </c>
      <c r="Z62" s="6" t="s">
        <v>3</v>
      </c>
      <c r="AA62" s="2"/>
      <c r="AB62" s="2"/>
      <c r="AC62" s="2"/>
    </row>
    <row r="63" spans="1:29" s="7" customFormat="1" ht="13.5" customHeight="1">
      <c r="A63" s="69" t="s">
        <v>4</v>
      </c>
      <c r="B63" s="89" t="s">
        <v>42</v>
      </c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1"/>
      <c r="Q63" s="25"/>
      <c r="R63" s="15"/>
      <c r="S63" s="15"/>
      <c r="T63" s="15"/>
      <c r="U63" s="15"/>
      <c r="V63" s="22"/>
      <c r="W63" s="22"/>
      <c r="X63" s="16"/>
      <c r="Y63" s="16"/>
      <c r="Z63" s="17"/>
      <c r="AA63" s="53"/>
      <c r="AB63" s="2"/>
      <c r="AC63" s="2"/>
    </row>
    <row r="64" spans="1:32" s="7" customFormat="1" ht="8.25" customHeight="1">
      <c r="A64" s="70"/>
      <c r="B64" s="92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4"/>
      <c r="Q64" s="27"/>
      <c r="R64" s="18"/>
      <c r="S64" s="18"/>
      <c r="T64" s="18"/>
      <c r="U64" s="18"/>
      <c r="V64" s="21"/>
      <c r="W64" s="21"/>
      <c r="X64" s="19"/>
      <c r="Y64" s="19"/>
      <c r="Z64" s="20"/>
      <c r="AA64" s="48"/>
      <c r="AB64" s="23">
        <f>R64+T64</f>
        <v>0</v>
      </c>
      <c r="AC64" s="23">
        <f>S64+U64</f>
        <v>0</v>
      </c>
      <c r="AF64" s="7">
        <f>16*4</f>
        <v>64</v>
      </c>
    </row>
    <row r="65" spans="1:29" s="7" customFormat="1" ht="12.75" customHeight="1" hidden="1">
      <c r="A65" s="69" t="s">
        <v>5</v>
      </c>
      <c r="B65" s="92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4"/>
      <c r="Q65" s="69"/>
      <c r="R65" s="54"/>
      <c r="S65" s="54"/>
      <c r="T65" s="54"/>
      <c r="U65" s="54"/>
      <c r="V65" s="57"/>
      <c r="W65" s="57"/>
      <c r="X65" s="60"/>
      <c r="Y65" s="60"/>
      <c r="Z65" s="60"/>
      <c r="AA65" s="2"/>
      <c r="AB65" s="2"/>
      <c r="AC65" s="2"/>
    </row>
    <row r="66" spans="1:33" s="7" customFormat="1" ht="19.5" customHeight="1" hidden="1">
      <c r="A66" s="70"/>
      <c r="B66" s="92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4"/>
      <c r="Q66" s="70"/>
      <c r="R66" s="55"/>
      <c r="S66" s="55"/>
      <c r="T66" s="55"/>
      <c r="U66" s="55"/>
      <c r="V66" s="58"/>
      <c r="W66" s="58"/>
      <c r="X66" s="61"/>
      <c r="Y66" s="61"/>
      <c r="Z66" s="61"/>
      <c r="AA66" s="28"/>
      <c r="AB66" s="14">
        <f>R66+T66</f>
        <v>0</v>
      </c>
      <c r="AC66" s="14">
        <f>S66+U66</f>
        <v>0</v>
      </c>
      <c r="AG66" s="7">
        <f>25*4</f>
        <v>100</v>
      </c>
    </row>
    <row r="67" spans="1:29" s="7" customFormat="1" ht="4.5" customHeight="1">
      <c r="A67" s="70"/>
      <c r="B67" s="92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4"/>
      <c r="Q67" s="71"/>
      <c r="R67" s="56"/>
      <c r="S67" s="56"/>
      <c r="T67" s="56"/>
      <c r="U67" s="56"/>
      <c r="V67" s="59"/>
      <c r="W67" s="59"/>
      <c r="X67" s="62"/>
      <c r="Y67" s="62"/>
      <c r="Z67" s="62"/>
      <c r="AA67" s="48"/>
      <c r="AB67" s="14"/>
      <c r="AC67" s="14"/>
    </row>
    <row r="68" spans="1:32" s="7" customFormat="1" ht="8.25" customHeight="1">
      <c r="A68" s="71"/>
      <c r="B68" s="95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7"/>
      <c r="Q68" s="27"/>
      <c r="R68" s="18"/>
      <c r="S68" s="18"/>
      <c r="T68" s="18"/>
      <c r="U68" s="18"/>
      <c r="V68" s="21"/>
      <c r="W68" s="21"/>
      <c r="X68" s="19"/>
      <c r="Y68" s="19"/>
      <c r="Z68" s="20"/>
      <c r="AA68" s="48"/>
      <c r="AB68" s="23">
        <f>R68+T68</f>
        <v>0</v>
      </c>
      <c r="AC68" s="23">
        <f>S68+U68</f>
        <v>0</v>
      </c>
      <c r="AF68" s="7">
        <f>31/4</f>
        <v>7.75</v>
      </c>
    </row>
    <row r="69" spans="1:30" s="7" customFormat="1" ht="18.75">
      <c r="A69" s="9" t="s">
        <v>20</v>
      </c>
      <c r="B69" s="26"/>
      <c r="C69" s="41" t="s">
        <v>32</v>
      </c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35"/>
      <c r="AB69" s="36"/>
      <c r="AC69" s="36"/>
      <c r="AD69" s="4"/>
    </row>
    <row r="70" spans="1:30" s="7" customFormat="1" ht="18.75">
      <c r="A70" s="9"/>
      <c r="B70" s="104" t="s">
        <v>54</v>
      </c>
      <c r="C70" s="104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35"/>
      <c r="AB70" s="36"/>
      <c r="AC70" s="36"/>
      <c r="AD70" s="4"/>
    </row>
    <row r="71" spans="1:30" s="7" customFormat="1" ht="18.75">
      <c r="A71" s="9"/>
      <c r="B71" s="41" t="s">
        <v>29</v>
      </c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26"/>
      <c r="R71" s="26"/>
      <c r="S71" s="26"/>
      <c r="T71" s="39"/>
      <c r="U71" s="40"/>
      <c r="V71" s="40"/>
      <c r="W71" s="40"/>
      <c r="X71" s="40"/>
      <c r="Y71" s="40"/>
      <c r="Z71" s="40"/>
      <c r="AA71" s="35"/>
      <c r="AB71" s="36"/>
      <c r="AC71" s="36"/>
      <c r="AD71" s="4"/>
    </row>
    <row r="72" spans="1:30" s="7" customFormat="1" ht="15.75" customHeight="1">
      <c r="A72" s="9"/>
      <c r="B72" s="37" t="s">
        <v>21</v>
      </c>
      <c r="C72" s="37"/>
      <c r="D72" s="26"/>
      <c r="E72" s="38"/>
      <c r="F72" s="38"/>
      <c r="G72" s="38"/>
      <c r="H72" s="26"/>
      <c r="I72" s="26"/>
      <c r="J72" s="26"/>
      <c r="K72" s="26"/>
      <c r="L72" s="26"/>
      <c r="M72" s="26"/>
      <c r="N72" s="26"/>
      <c r="O72" s="26"/>
      <c r="P72" s="26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35"/>
      <c r="AB72" s="35"/>
      <c r="AC72" s="35"/>
      <c r="AD72" s="4"/>
    </row>
    <row r="73" spans="1:29" ht="16.5">
      <c r="A73" s="43" t="s">
        <v>22</v>
      </c>
      <c r="C73" s="12"/>
      <c r="D73" s="11"/>
      <c r="E73" s="11"/>
      <c r="F73" s="12"/>
      <c r="G73" s="13"/>
      <c r="K73" s="10"/>
      <c r="L73" s="8"/>
      <c r="M73" s="10"/>
      <c r="N73" s="10"/>
      <c r="O73" s="10"/>
      <c r="P73" s="10"/>
      <c r="Q73" s="85"/>
      <c r="R73" s="85"/>
      <c r="S73" s="85"/>
      <c r="T73" s="85"/>
      <c r="U73" s="85"/>
      <c r="V73" s="44"/>
      <c r="W73" s="44"/>
      <c r="X73" s="44"/>
      <c r="Y73" s="44"/>
      <c r="Z73" s="44"/>
      <c r="AA73" s="10"/>
      <c r="AB73" s="10" t="s">
        <v>6</v>
      </c>
      <c r="AC73" s="10"/>
    </row>
    <row r="74" spans="1:33" ht="16.5">
      <c r="A74" s="3" t="s">
        <v>8</v>
      </c>
      <c r="B74" s="3"/>
      <c r="C74" s="3"/>
      <c r="D74" s="3"/>
      <c r="E74" s="3"/>
      <c r="F74" s="3"/>
      <c r="G74" s="85" t="s">
        <v>25</v>
      </c>
      <c r="H74" s="85"/>
      <c r="I74" s="85"/>
      <c r="J74" s="85"/>
      <c r="K74" s="44"/>
      <c r="L74" s="31"/>
      <c r="M74" s="31"/>
      <c r="N74" s="31"/>
      <c r="O74" s="31"/>
      <c r="P74" s="31"/>
      <c r="Q74" s="85" t="s">
        <v>38</v>
      </c>
      <c r="R74" s="85"/>
      <c r="S74" s="85"/>
      <c r="T74" s="85"/>
      <c r="U74" s="85"/>
      <c r="V74" s="47"/>
      <c r="W74" s="47"/>
      <c r="X74" s="34"/>
      <c r="Y74" s="34"/>
      <c r="Z74" s="47"/>
      <c r="AA74" s="44"/>
      <c r="AB74" s="44"/>
      <c r="AC74" s="44"/>
      <c r="AG74" s="4">
        <f>65/15</f>
        <v>4.333333333333333</v>
      </c>
    </row>
    <row r="75" spans="1:34" ht="16.5">
      <c r="A75" s="45" t="s">
        <v>30</v>
      </c>
      <c r="B75" s="3"/>
      <c r="C75" s="3"/>
      <c r="D75" s="3"/>
      <c r="E75" s="3"/>
      <c r="F75" s="46"/>
      <c r="G75" s="85" t="s">
        <v>26</v>
      </c>
      <c r="H75" s="85"/>
      <c r="I75" s="85"/>
      <c r="J75" s="85"/>
      <c r="K75" s="44"/>
      <c r="L75" s="31"/>
      <c r="M75" s="31"/>
      <c r="N75" s="31"/>
      <c r="O75" s="31"/>
      <c r="P75" s="31"/>
      <c r="U75" s="34"/>
      <c r="V75" s="34"/>
      <c r="W75" s="34"/>
      <c r="X75" s="34"/>
      <c r="Y75" s="34"/>
      <c r="Z75" s="34"/>
      <c r="AA75" s="47"/>
      <c r="AB75" s="47"/>
      <c r="AC75" s="47"/>
      <c r="AH75" s="4">
        <f>4*15</f>
        <v>60</v>
      </c>
    </row>
    <row r="76" spans="7:29" ht="16.5">
      <c r="G76" s="34"/>
      <c r="H76" s="34"/>
      <c r="I76" s="34"/>
      <c r="J76" s="34"/>
      <c r="L76" s="4" t="s">
        <v>31</v>
      </c>
      <c r="U76" s="34"/>
      <c r="V76" s="34"/>
      <c r="W76" s="34"/>
      <c r="X76" s="34"/>
      <c r="Y76" s="34"/>
      <c r="Z76" s="34"/>
      <c r="AA76" s="34"/>
      <c r="AB76" s="34"/>
      <c r="AC76" s="34"/>
    </row>
    <row r="77" spans="7:29" ht="16.5">
      <c r="G77" s="34"/>
      <c r="H77" s="34"/>
      <c r="I77" s="34"/>
      <c r="J77" s="34"/>
      <c r="U77" s="34"/>
      <c r="V77" s="34"/>
      <c r="W77" s="34"/>
      <c r="X77" s="34"/>
      <c r="Y77" s="34"/>
      <c r="Z77" s="34"/>
      <c r="AA77" s="34"/>
      <c r="AB77" s="34"/>
      <c r="AC77" s="34"/>
    </row>
    <row r="78" spans="7:29" ht="3.75" customHeight="1">
      <c r="G78" s="34"/>
      <c r="H78" s="34"/>
      <c r="I78" s="34"/>
      <c r="J78" s="34"/>
      <c r="U78" s="34"/>
      <c r="V78" s="34"/>
      <c r="W78" s="34"/>
      <c r="X78" s="34"/>
      <c r="Y78" s="34"/>
      <c r="Z78" s="34"/>
      <c r="AA78" s="34"/>
      <c r="AB78" s="34"/>
      <c r="AC78" s="34"/>
    </row>
    <row r="79" spans="7:29" ht="16.5" customHeight="1">
      <c r="G79" s="34"/>
      <c r="H79" s="34"/>
      <c r="I79" s="34"/>
      <c r="J79" s="34"/>
      <c r="Q79" s="50"/>
      <c r="R79" s="50"/>
      <c r="S79" s="50"/>
      <c r="T79" s="50"/>
      <c r="U79" s="50"/>
      <c r="V79" s="50"/>
      <c r="W79" s="50"/>
      <c r="X79" s="44"/>
      <c r="Y79" s="44"/>
      <c r="Z79" s="44"/>
      <c r="AA79" s="34"/>
      <c r="AB79" s="34"/>
      <c r="AC79" s="34"/>
    </row>
    <row r="80" spans="6:29" s="34" customFormat="1" ht="16.5">
      <c r="F80" s="85" t="s">
        <v>39</v>
      </c>
      <c r="G80" s="85"/>
      <c r="H80" s="85"/>
      <c r="I80" s="85"/>
      <c r="J80" s="85"/>
      <c r="K80" s="44"/>
      <c r="L80" s="44"/>
      <c r="M80" s="44"/>
      <c r="N80" s="44"/>
      <c r="O80" s="85" t="s">
        <v>43</v>
      </c>
      <c r="P80" s="85"/>
      <c r="Q80" s="85"/>
      <c r="R80" s="85"/>
      <c r="S80" s="85"/>
      <c r="T80" s="85"/>
      <c r="U80" s="85"/>
      <c r="V80" s="85"/>
      <c r="W80" s="85"/>
      <c r="X80" s="4"/>
      <c r="Y80" s="4"/>
      <c r="Z80" s="4"/>
      <c r="AA80" s="44"/>
      <c r="AB80" s="44"/>
      <c r="AC80" s="44"/>
    </row>
    <row r="81" ht="20.25">
      <c r="F81" s="49"/>
    </row>
  </sheetData>
  <sheetProtection/>
  <mergeCells count="354">
    <mergeCell ref="G74:J74"/>
    <mergeCell ref="Q74:U74"/>
    <mergeCell ref="G75:J75"/>
    <mergeCell ref="F80:J80"/>
    <mergeCell ref="O80:W80"/>
    <mergeCell ref="Q73:U73"/>
    <mergeCell ref="Z65:Z67"/>
    <mergeCell ref="A65:A68"/>
    <mergeCell ref="U65:U67"/>
    <mergeCell ref="V65:V67"/>
    <mergeCell ref="W65:W67"/>
    <mergeCell ref="X65:X67"/>
    <mergeCell ref="Y65:Y67"/>
    <mergeCell ref="N61:N62"/>
    <mergeCell ref="Q65:Q67"/>
    <mergeCell ref="R65:R67"/>
    <mergeCell ref="S65:S67"/>
    <mergeCell ref="T65:T67"/>
    <mergeCell ref="B63:P68"/>
    <mergeCell ref="X60:Z61"/>
    <mergeCell ref="F61:F62"/>
    <mergeCell ref="A63:A64"/>
    <mergeCell ref="I61:I62"/>
    <mergeCell ref="J61:J62"/>
    <mergeCell ref="K61:K62"/>
    <mergeCell ref="L61:L62"/>
    <mergeCell ref="M61:M62"/>
    <mergeCell ref="B61:B62"/>
    <mergeCell ref="C61:C62"/>
    <mergeCell ref="D61:D62"/>
    <mergeCell ref="E61:E62"/>
    <mergeCell ref="G61:G62"/>
    <mergeCell ref="H61:H62"/>
    <mergeCell ref="O61:O62"/>
    <mergeCell ref="P61:P62"/>
    <mergeCell ref="A59:Z59"/>
    <mergeCell ref="A60:A62"/>
    <mergeCell ref="B60:D60"/>
    <mergeCell ref="E60:G60"/>
    <mergeCell ref="H60:J60"/>
    <mergeCell ref="K60:M60"/>
    <mergeCell ref="N60:P60"/>
    <mergeCell ref="Q60:S61"/>
    <mergeCell ref="T60:U61"/>
    <mergeCell ref="V60:W61"/>
    <mergeCell ref="U25:U27"/>
    <mergeCell ref="V25:V27"/>
    <mergeCell ref="W25:W27"/>
    <mergeCell ref="A39:Z39"/>
    <mergeCell ref="A40:A42"/>
    <mergeCell ref="B40:D40"/>
    <mergeCell ref="X25:X27"/>
    <mergeCell ref="Y25:Y27"/>
    <mergeCell ref="Z25:Z27"/>
    <mergeCell ref="O25:O28"/>
    <mergeCell ref="P25:P28"/>
    <mergeCell ref="Q25:Q27"/>
    <mergeCell ref="R25:R27"/>
    <mergeCell ref="S25:S27"/>
    <mergeCell ref="T25:T27"/>
    <mergeCell ref="I25:I28"/>
    <mergeCell ref="J25:J28"/>
    <mergeCell ref="K25:K28"/>
    <mergeCell ref="L25:L28"/>
    <mergeCell ref="M25:M28"/>
    <mergeCell ref="N25:N28"/>
    <mergeCell ref="O23:O24"/>
    <mergeCell ref="P23:P24"/>
    <mergeCell ref="A25:A28"/>
    <mergeCell ref="B25:B28"/>
    <mergeCell ref="C25:C28"/>
    <mergeCell ref="D25:D28"/>
    <mergeCell ref="E25:E28"/>
    <mergeCell ref="F25:F28"/>
    <mergeCell ref="G25:G28"/>
    <mergeCell ref="H25:H28"/>
    <mergeCell ref="I23:I24"/>
    <mergeCell ref="J23:J24"/>
    <mergeCell ref="K23:K24"/>
    <mergeCell ref="L23:L24"/>
    <mergeCell ref="M23:M24"/>
    <mergeCell ref="N23:N24"/>
    <mergeCell ref="O21:O22"/>
    <mergeCell ref="P21:P22"/>
    <mergeCell ref="A23:A24"/>
    <mergeCell ref="B23:B24"/>
    <mergeCell ref="C23:C24"/>
    <mergeCell ref="D23:D24"/>
    <mergeCell ref="E23:E24"/>
    <mergeCell ref="F23:F24"/>
    <mergeCell ref="G23:G24"/>
    <mergeCell ref="H23:H24"/>
    <mergeCell ref="I21:I22"/>
    <mergeCell ref="J21:J22"/>
    <mergeCell ref="K21:K22"/>
    <mergeCell ref="L21:L22"/>
    <mergeCell ref="M21:M22"/>
    <mergeCell ref="N21:N22"/>
    <mergeCell ref="T20:U21"/>
    <mergeCell ref="V20:W21"/>
    <mergeCell ref="X20:Z21"/>
    <mergeCell ref="B21:B22"/>
    <mergeCell ref="C21:C22"/>
    <mergeCell ref="D21:D22"/>
    <mergeCell ref="E21:E22"/>
    <mergeCell ref="F21:F22"/>
    <mergeCell ref="G21:G22"/>
    <mergeCell ref="H21:H22"/>
    <mergeCell ref="Y15:Y17"/>
    <mergeCell ref="Z15:Z17"/>
    <mergeCell ref="A19:Z19"/>
    <mergeCell ref="A20:A22"/>
    <mergeCell ref="B20:D20"/>
    <mergeCell ref="E20:G20"/>
    <mergeCell ref="H20:J20"/>
    <mergeCell ref="K20:M20"/>
    <mergeCell ref="N20:P20"/>
    <mergeCell ref="Q20:S21"/>
    <mergeCell ref="S15:S17"/>
    <mergeCell ref="T15:T17"/>
    <mergeCell ref="U15:U17"/>
    <mergeCell ref="V15:V17"/>
    <mergeCell ref="W15:W17"/>
    <mergeCell ref="X15:X17"/>
    <mergeCell ref="M15:M18"/>
    <mergeCell ref="N15:N18"/>
    <mergeCell ref="O15:O18"/>
    <mergeCell ref="P15:P18"/>
    <mergeCell ref="Q15:Q17"/>
    <mergeCell ref="R15:R17"/>
    <mergeCell ref="G15:G18"/>
    <mergeCell ref="H15:H18"/>
    <mergeCell ref="I15:I18"/>
    <mergeCell ref="J15:J18"/>
    <mergeCell ref="K15:K18"/>
    <mergeCell ref="L15:L18"/>
    <mergeCell ref="A15:A18"/>
    <mergeCell ref="B15:B18"/>
    <mergeCell ref="C15:C18"/>
    <mergeCell ref="D15:D18"/>
    <mergeCell ref="E15:E18"/>
    <mergeCell ref="F15:F18"/>
    <mergeCell ref="E13:P14"/>
    <mergeCell ref="A13:A14"/>
    <mergeCell ref="B13:B14"/>
    <mergeCell ref="C13:C14"/>
    <mergeCell ref="D13:D14"/>
    <mergeCell ref="K11:K12"/>
    <mergeCell ref="L11:L12"/>
    <mergeCell ref="M11:M12"/>
    <mergeCell ref="N11:N12"/>
    <mergeCell ref="O11:O12"/>
    <mergeCell ref="P11:P12"/>
    <mergeCell ref="X10:Z11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A9:Z9"/>
    <mergeCell ref="A10:A12"/>
    <mergeCell ref="B10:D10"/>
    <mergeCell ref="E10:G10"/>
    <mergeCell ref="H10:J10"/>
    <mergeCell ref="K10:M10"/>
    <mergeCell ref="N10:P10"/>
    <mergeCell ref="Q10:S11"/>
    <mergeCell ref="T10:U11"/>
    <mergeCell ref="V10:W11"/>
    <mergeCell ref="E40:G40"/>
    <mergeCell ref="H40:J40"/>
    <mergeCell ref="K40:M40"/>
    <mergeCell ref="N40:P40"/>
    <mergeCell ref="Q40:S41"/>
    <mergeCell ref="T40:U41"/>
    <mergeCell ref="J41:J42"/>
    <mergeCell ref="K41:K42"/>
    <mergeCell ref="L41:L42"/>
    <mergeCell ref="M41:M42"/>
    <mergeCell ref="V40:W41"/>
    <mergeCell ref="X40:Z41"/>
    <mergeCell ref="B41:B42"/>
    <mergeCell ref="C41:C42"/>
    <mergeCell ref="D41:D42"/>
    <mergeCell ref="E41:E42"/>
    <mergeCell ref="F41:F42"/>
    <mergeCell ref="G41:G42"/>
    <mergeCell ref="H41:H42"/>
    <mergeCell ref="I41:I42"/>
    <mergeCell ref="N41:N42"/>
    <mergeCell ref="O41:O42"/>
    <mergeCell ref="P41:P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A45:A48"/>
    <mergeCell ref="B45:B48"/>
    <mergeCell ref="C45:C48"/>
    <mergeCell ref="D45:D48"/>
    <mergeCell ref="E45:E48"/>
    <mergeCell ref="F45:F48"/>
    <mergeCell ref="G45:G48"/>
    <mergeCell ref="H45:H48"/>
    <mergeCell ref="I45:I48"/>
    <mergeCell ref="J45:J48"/>
    <mergeCell ref="K45:K48"/>
    <mergeCell ref="L45:L48"/>
    <mergeCell ref="M45:M48"/>
    <mergeCell ref="N45:N48"/>
    <mergeCell ref="O45:O48"/>
    <mergeCell ref="P45:P48"/>
    <mergeCell ref="Q45:Q47"/>
    <mergeCell ref="R45:R47"/>
    <mergeCell ref="P33:P34"/>
    <mergeCell ref="O35:O38"/>
    <mergeCell ref="P35:P38"/>
    <mergeCell ref="Q35:Q37"/>
    <mergeCell ref="R35:R37"/>
    <mergeCell ref="S45:S47"/>
    <mergeCell ref="T45:T47"/>
    <mergeCell ref="U45:U47"/>
    <mergeCell ref="V45:V47"/>
    <mergeCell ref="W45:W47"/>
    <mergeCell ref="J33:J34"/>
    <mergeCell ref="K33:K34"/>
    <mergeCell ref="L33:L34"/>
    <mergeCell ref="M33:M34"/>
    <mergeCell ref="N33:N34"/>
    <mergeCell ref="O33:O34"/>
    <mergeCell ref="P31:P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X45:X47"/>
    <mergeCell ref="Y45:Y47"/>
    <mergeCell ref="Z45:Z47"/>
    <mergeCell ref="G31:G32"/>
    <mergeCell ref="H31:H32"/>
    <mergeCell ref="I31:I32"/>
    <mergeCell ref="J31:J32"/>
    <mergeCell ref="O31:O32"/>
    <mergeCell ref="G35:G38"/>
    <mergeCell ref="H35:H38"/>
    <mergeCell ref="B31:B32"/>
    <mergeCell ref="C31:C32"/>
    <mergeCell ref="D31:D32"/>
    <mergeCell ref="E31:E32"/>
    <mergeCell ref="F31:F32"/>
    <mergeCell ref="A7:Z7"/>
    <mergeCell ref="A8:Z8"/>
    <mergeCell ref="T30:U31"/>
    <mergeCell ref="V30:W31"/>
    <mergeCell ref="X30:Z31"/>
    <mergeCell ref="O4:Z4"/>
    <mergeCell ref="A1:I1"/>
    <mergeCell ref="O1:Z1"/>
    <mergeCell ref="A2:I2"/>
    <mergeCell ref="O2:Z2"/>
    <mergeCell ref="A3:I3"/>
    <mergeCell ref="A6:Z6"/>
    <mergeCell ref="N30:P30"/>
    <mergeCell ref="Q30:S31"/>
    <mergeCell ref="A29:Z29"/>
    <mergeCell ref="A30:A32"/>
    <mergeCell ref="B30:D30"/>
    <mergeCell ref="E30:G30"/>
    <mergeCell ref="H30:J30"/>
    <mergeCell ref="K30:M30"/>
    <mergeCell ref="K31:K32"/>
    <mergeCell ref="L31:L32"/>
    <mergeCell ref="M31:M32"/>
    <mergeCell ref="N31:N32"/>
    <mergeCell ref="A35:A38"/>
    <mergeCell ref="B35:B38"/>
    <mergeCell ref="C35:C38"/>
    <mergeCell ref="D35:D38"/>
    <mergeCell ref="E35:E38"/>
    <mergeCell ref="F35:F38"/>
    <mergeCell ref="I35:I38"/>
    <mergeCell ref="J35:J38"/>
    <mergeCell ref="K35:K38"/>
    <mergeCell ref="L35:L38"/>
    <mergeCell ref="M35:M38"/>
    <mergeCell ref="N35:N38"/>
    <mergeCell ref="S35:S37"/>
    <mergeCell ref="T35:T37"/>
    <mergeCell ref="U35:U37"/>
    <mergeCell ref="V35:V37"/>
    <mergeCell ref="W35:W37"/>
    <mergeCell ref="X35:X37"/>
    <mergeCell ref="Y35:Y37"/>
    <mergeCell ref="Z35:Z37"/>
    <mergeCell ref="A49:Z49"/>
    <mergeCell ref="A50:A52"/>
    <mergeCell ref="B50:D50"/>
    <mergeCell ref="E50:G50"/>
    <mergeCell ref="H50:J50"/>
    <mergeCell ref="K50:M50"/>
    <mergeCell ref="N50:P50"/>
    <mergeCell ref="Q50:S51"/>
    <mergeCell ref="T50:U51"/>
    <mergeCell ref="V50:W51"/>
    <mergeCell ref="X50:Z51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A53:A54"/>
    <mergeCell ref="B53:P58"/>
    <mergeCell ref="A55:A58"/>
    <mergeCell ref="Q55:Q57"/>
    <mergeCell ref="R55:R57"/>
    <mergeCell ref="S55:S57"/>
    <mergeCell ref="T55:T57"/>
    <mergeCell ref="U55:U57"/>
    <mergeCell ref="V55:V57"/>
    <mergeCell ref="W55:W57"/>
    <mergeCell ref="X55:X57"/>
    <mergeCell ref="Y55:Y57"/>
    <mergeCell ref="Z55:Z57"/>
  </mergeCells>
  <printOptions/>
  <pageMargins left="0.17" right="0.17" top="0.17" bottom="0.17" header="0.17" footer="0.17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TH-DSII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Phungtrongtan</dc:creator>
  <cp:keywords/>
  <dc:description/>
  <cp:lastModifiedBy>User</cp:lastModifiedBy>
  <cp:lastPrinted>2023-02-01T03:04:42Z</cp:lastPrinted>
  <dcterms:created xsi:type="dcterms:W3CDTF">2009-10-22T01:33:26Z</dcterms:created>
  <dcterms:modified xsi:type="dcterms:W3CDTF">2023-02-27T04:52:31Z</dcterms:modified>
  <cp:category/>
  <cp:version/>
  <cp:contentType/>
  <cp:contentStatus/>
</cp:coreProperties>
</file>